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Břetislav Klomínský\Desktop\"/>
    </mc:Choice>
  </mc:AlternateContent>
  <xr:revisionPtr revIDLastSave="0" documentId="13_ncr:1_{3CB3F25B-FD91-410E-8392-7FB479690DEA}" xr6:coauthVersionLast="36" xr6:coauthVersionMax="36" xr10:uidLastSave="{00000000-0000-0000-0000-000000000000}"/>
  <bookViews>
    <workbookView xWindow="0" yWindow="0" windowWidth="23040" windowHeight="9060" activeTab="4" xr2:uid="{00000000-000D-0000-FFFF-FFFF00000000}"/>
  </bookViews>
  <sheets>
    <sheet name="1. třída" sheetId="6" r:id="rId1"/>
    <sheet name="kat. 2+3" sheetId="5" r:id="rId2"/>
    <sheet name="kat. 4+5" sheetId="4" r:id="rId3"/>
    <sheet name="kat. 6+7" sheetId="3" r:id="rId4"/>
    <sheet name="kat. 8+9" sheetId="2" r:id="rId5"/>
    <sheet name="Týmová soutěž" sheetId="7" r:id="rId6"/>
  </sheets>
  <definedNames>
    <definedName name="_xlnm._FilterDatabase" localSheetId="4" hidden="1">'kat. 8+9'!$A$1:$H$12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14" i="2" l="1"/>
  <c r="H14" i="2" s="1"/>
  <c r="G13" i="2"/>
  <c r="G12" i="2"/>
  <c r="G9" i="2"/>
  <c r="G8" i="2"/>
  <c r="G7" i="2"/>
  <c r="G6" i="2"/>
  <c r="G5" i="2"/>
  <c r="G4" i="2"/>
  <c r="G17" i="3"/>
  <c r="G16" i="3"/>
  <c r="G15" i="3"/>
  <c r="G14" i="3"/>
  <c r="G13" i="3"/>
  <c r="G9" i="3"/>
  <c r="G8" i="3"/>
  <c r="G7" i="3"/>
  <c r="G6" i="3"/>
  <c r="G5" i="3"/>
  <c r="G4" i="3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8" i="6"/>
  <c r="G7" i="6"/>
  <c r="G6" i="6"/>
  <c r="G12" i="6"/>
  <c r="G11" i="6"/>
  <c r="G10" i="6"/>
  <c r="H10" i="6" s="1"/>
  <c r="G5" i="6"/>
  <c r="G4" i="6"/>
  <c r="G11" i="5"/>
  <c r="G12" i="5"/>
  <c r="G13" i="5"/>
  <c r="G24" i="5"/>
  <c r="G25" i="5"/>
  <c r="G20" i="5"/>
  <c r="G21" i="5"/>
  <c r="G22" i="5"/>
  <c r="G23" i="5"/>
  <c r="H4" i="6" l="1"/>
  <c r="H12" i="2"/>
  <c r="H13" i="2"/>
  <c r="H4" i="2"/>
  <c r="H7" i="2"/>
  <c r="H5" i="2"/>
  <c r="H14" i="3"/>
  <c r="H4" i="3"/>
  <c r="H5" i="3"/>
  <c r="H8" i="3"/>
  <c r="H7" i="3"/>
  <c r="H9" i="3"/>
  <c r="H6" i="3"/>
  <c r="H10" i="3"/>
  <c r="H20" i="4"/>
  <c r="H29" i="4"/>
  <c r="H28" i="4"/>
  <c r="H21" i="4"/>
  <c r="H30" i="4"/>
  <c r="H23" i="4"/>
  <c r="H24" i="4"/>
  <c r="H25" i="4"/>
  <c r="H22" i="4"/>
  <c r="H32" i="4"/>
  <c r="H26" i="4"/>
  <c r="H27" i="4"/>
  <c r="H31" i="4"/>
  <c r="H12" i="4"/>
  <c r="H4" i="4"/>
  <c r="H11" i="6"/>
  <c r="H12" i="6"/>
  <c r="H8" i="6"/>
  <c r="H6" i="6"/>
  <c r="H7" i="6"/>
  <c r="H5" i="6"/>
  <c r="H7" i="4"/>
  <c r="H15" i="4"/>
  <c r="H9" i="4"/>
  <c r="H5" i="4"/>
  <c r="H8" i="4"/>
  <c r="H10" i="4"/>
  <c r="H16" i="4"/>
  <c r="H11" i="4"/>
  <c r="H13" i="4"/>
  <c r="H6" i="4"/>
  <c r="H14" i="4"/>
  <c r="H13" i="3"/>
  <c r="H15" i="3"/>
  <c r="H16" i="3"/>
  <c r="H17" i="3"/>
  <c r="H6" i="2"/>
  <c r="H8" i="2"/>
  <c r="H9" i="2"/>
  <c r="G17" i="5"/>
  <c r="G10" i="5" l="1"/>
  <c r="G19" i="5" l="1"/>
  <c r="G18" i="5"/>
  <c r="G9" i="5"/>
  <c r="G8" i="5"/>
  <c r="G7" i="5"/>
  <c r="G6" i="5"/>
  <c r="G5" i="5"/>
  <c r="G4" i="5"/>
  <c r="H17" i="5" l="1"/>
  <c r="H19" i="5"/>
  <c r="H20" i="5"/>
  <c r="H22" i="5"/>
  <c r="H24" i="5"/>
  <c r="H21" i="5"/>
  <c r="H25" i="5"/>
  <c r="H23" i="5"/>
  <c r="H18" i="5"/>
  <c r="H5" i="5"/>
  <c r="H4" i="5"/>
  <c r="H6" i="5"/>
  <c r="H7" i="5"/>
  <c r="H8" i="5"/>
  <c r="H9" i="5"/>
  <c r="H10" i="5"/>
  <c r="H11" i="5"/>
  <c r="H12" i="5"/>
  <c r="H13" i="5"/>
</calcChain>
</file>

<file path=xl/sharedStrings.xml><?xml version="1.0" encoding="utf-8"?>
<sst xmlns="http://schemas.openxmlformats.org/spreadsheetml/2006/main" count="307" uniqueCount="145">
  <si>
    <t>Štěpová</t>
  </si>
  <si>
    <t>Hemelík</t>
  </si>
  <si>
    <t>Adamec</t>
  </si>
  <si>
    <t>Novák</t>
  </si>
  <si>
    <t>Košťálová</t>
  </si>
  <si>
    <t>Kučerová</t>
  </si>
  <si>
    <t>Macháčková</t>
  </si>
  <si>
    <t>Hanuš</t>
  </si>
  <si>
    <t>Pichová</t>
  </si>
  <si>
    <t>Šustrová</t>
  </si>
  <si>
    <t>Kapuciánová</t>
  </si>
  <si>
    <t>závodník číslo</t>
  </si>
  <si>
    <t>jméno</t>
  </si>
  <si>
    <t>příjmení</t>
  </si>
  <si>
    <t>1. KOLO</t>
  </si>
  <si>
    <t>2. KOLO</t>
  </si>
  <si>
    <t>Jakub</t>
  </si>
  <si>
    <t>součet</t>
  </si>
  <si>
    <t>pořadí</t>
  </si>
  <si>
    <t>Málková</t>
  </si>
  <si>
    <t>Anna</t>
  </si>
  <si>
    <t xml:space="preserve">Matěj </t>
  </si>
  <si>
    <t>Jan</t>
  </si>
  <si>
    <t>Kristýna</t>
  </si>
  <si>
    <t>Tomešová</t>
  </si>
  <si>
    <t>Antonín</t>
  </si>
  <si>
    <t>Vojtěch</t>
  </si>
  <si>
    <t>Ema</t>
  </si>
  <si>
    <t>Kulhánková</t>
  </si>
  <si>
    <t>Klára</t>
  </si>
  <si>
    <t>Stránská</t>
  </si>
  <si>
    <t xml:space="preserve">Andrea </t>
  </si>
  <si>
    <t>Vránek</t>
  </si>
  <si>
    <t xml:space="preserve">Amálie </t>
  </si>
  <si>
    <t>Dominik</t>
  </si>
  <si>
    <t>Nikolas</t>
  </si>
  <si>
    <t>Kopecký</t>
  </si>
  <si>
    <t>Matěj</t>
  </si>
  <si>
    <t>Ella</t>
  </si>
  <si>
    <t>Veronika</t>
  </si>
  <si>
    <t>Glovňa</t>
  </si>
  <si>
    <t>Hančilová</t>
  </si>
  <si>
    <t>Sára</t>
  </si>
  <si>
    <t>Glovňová</t>
  </si>
  <si>
    <t>Tea</t>
  </si>
  <si>
    <t>Karásek</t>
  </si>
  <si>
    <t>Damián</t>
  </si>
  <si>
    <t>Tlachač</t>
  </si>
  <si>
    <t xml:space="preserve">Kristýna </t>
  </si>
  <si>
    <t>Viktor</t>
  </si>
  <si>
    <t>Zajíc</t>
  </si>
  <si>
    <t>1. třída</t>
  </si>
  <si>
    <t>2. - 3. třída</t>
  </si>
  <si>
    <t>4. - 5. třída</t>
  </si>
  <si>
    <t>6. - 7. třída</t>
  </si>
  <si>
    <t>8. - 9. třída</t>
  </si>
  <si>
    <t>škola</t>
  </si>
  <si>
    <t>ZŠ Svoboda</t>
  </si>
  <si>
    <t>Alan</t>
  </si>
  <si>
    <t>Hofman</t>
  </si>
  <si>
    <t>ZŠ Pec</t>
  </si>
  <si>
    <t>Pašek</t>
  </si>
  <si>
    <t>Tomáš</t>
  </si>
  <si>
    <t>David Marcus</t>
  </si>
  <si>
    <t>Holeček</t>
  </si>
  <si>
    <t>Richard</t>
  </si>
  <si>
    <t>Antoš</t>
  </si>
  <si>
    <t>Emilija</t>
  </si>
  <si>
    <t>Ivanovská</t>
  </si>
  <si>
    <t>Kateřina</t>
  </si>
  <si>
    <t>Cinková</t>
  </si>
  <si>
    <t>Julie</t>
  </si>
  <si>
    <t>Cink</t>
  </si>
  <si>
    <t>Rudolf</t>
  </si>
  <si>
    <t>Schejbal</t>
  </si>
  <si>
    <t>Antošová</t>
  </si>
  <si>
    <t>Josefína</t>
  </si>
  <si>
    <t>Pašková</t>
  </si>
  <si>
    <t>Antonie</t>
  </si>
  <si>
    <t>Brabcová</t>
  </si>
  <si>
    <t>Beránek</t>
  </si>
  <si>
    <t>Adam Chrudoš</t>
  </si>
  <si>
    <t>Hainišová</t>
  </si>
  <si>
    <t>Valerie</t>
  </si>
  <si>
    <t>ZŠ Janské Lázně</t>
  </si>
  <si>
    <t>Barbora</t>
  </si>
  <si>
    <t>Minaříková</t>
  </si>
  <si>
    <t>Pleskačová</t>
  </si>
  <si>
    <t>Jáchym</t>
  </si>
  <si>
    <t>Matuška</t>
  </si>
  <si>
    <t>Moštek</t>
  </si>
  <si>
    <t>Jonáš</t>
  </si>
  <si>
    <t>Kudrna</t>
  </si>
  <si>
    <t>Eliška</t>
  </si>
  <si>
    <t>Linda</t>
  </si>
  <si>
    <t>Vlasáková</t>
  </si>
  <si>
    <t>Koubová</t>
  </si>
  <si>
    <t>ZŠ Mladé Buky</t>
  </si>
  <si>
    <t>Ondřej</t>
  </si>
  <si>
    <t>Kobík</t>
  </si>
  <si>
    <t>Stejskal</t>
  </si>
  <si>
    <t>Natálie</t>
  </si>
  <si>
    <t>Valentová</t>
  </si>
  <si>
    <t>Viktorie</t>
  </si>
  <si>
    <t>Bendlová</t>
  </si>
  <si>
    <t>Patrik</t>
  </si>
  <si>
    <t>Valenta</t>
  </si>
  <si>
    <t>Lukáš</t>
  </si>
  <si>
    <t>Mrázek</t>
  </si>
  <si>
    <t>David</t>
  </si>
  <si>
    <t>Hlaváček</t>
  </si>
  <si>
    <t>Čukanová</t>
  </si>
  <si>
    <t>Karolína</t>
  </si>
  <si>
    <t>Dejová</t>
  </si>
  <si>
    <t>Adam</t>
  </si>
  <si>
    <t>Dlabal</t>
  </si>
  <si>
    <t>Vacek</t>
  </si>
  <si>
    <t xml:space="preserve">Ladislav </t>
  </si>
  <si>
    <t>Kotouček</t>
  </si>
  <si>
    <t>Kryštof</t>
  </si>
  <si>
    <t>Vanečko</t>
  </si>
  <si>
    <t>Alžběta</t>
  </si>
  <si>
    <t>Holíková</t>
  </si>
  <si>
    <t>ZŠ Horní Maršov</t>
  </si>
  <si>
    <t>Anežka</t>
  </si>
  <si>
    <t>Machová</t>
  </si>
  <si>
    <t>Adéla</t>
  </si>
  <si>
    <t>Červenková</t>
  </si>
  <si>
    <t>Rozálie</t>
  </si>
  <si>
    <t>Moštěková</t>
  </si>
  <si>
    <t>Holík</t>
  </si>
  <si>
    <t>Mach</t>
  </si>
  <si>
    <t>Strakoš</t>
  </si>
  <si>
    <t>Kreipl</t>
  </si>
  <si>
    <t>Laura Kristína</t>
  </si>
  <si>
    <t>Josef</t>
  </si>
  <si>
    <t>Holotina</t>
  </si>
  <si>
    <t>Vít</t>
  </si>
  <si>
    <t>Zámiš</t>
  </si>
  <si>
    <t>DNF</t>
  </si>
  <si>
    <t>ZŠ Jánky</t>
  </si>
  <si>
    <t>ZŠ Buky</t>
  </si>
  <si>
    <t>ZŠ Maršov</t>
  </si>
  <si>
    <t>1. stupeň</t>
  </si>
  <si>
    <t>2. 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</si>
</sst>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0" fontId="0" fillId="34" borderId="10" xfId="0" applyFill="1" applyBorder="1"/>
    <xf numFmtId="164" fontId="0" fillId="34" borderId="10" xfId="0" applyNumberFormat="1" applyFill="1" applyBorder="1"/>
    <xf numFmtId="0" fontId="16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4" borderId="15" xfId="0" applyFill="1" applyBorder="1"/>
    <xf numFmtId="0" fontId="0" fillId="0" borderId="15" xfId="0" applyBorder="1"/>
    <xf numFmtId="0" fontId="0" fillId="34" borderId="12" xfId="0" applyFill="1" applyBorder="1"/>
    <xf numFmtId="0" fontId="16" fillId="35" borderId="18" xfId="0" applyFont="1" applyFill="1" applyBorder="1" applyAlignment="1">
      <alignment horizontal="center" vertical="center"/>
    </xf>
    <xf numFmtId="164" fontId="0" fillId="34" borderId="12" xfId="0" applyNumberFormat="1" applyFill="1" applyBorder="1"/>
    <xf numFmtId="0" fontId="0" fillId="37" borderId="17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21" xfId="0" applyBorder="1"/>
    <xf numFmtId="164" fontId="0" fillId="0" borderId="21" xfId="0" applyNumberFormat="1" applyBorder="1"/>
    <xf numFmtId="0" fontId="16" fillId="35" borderId="22" xfId="0" applyFont="1" applyFill="1" applyBorder="1" applyAlignment="1">
      <alignment horizontal="center" vertical="center"/>
    </xf>
    <xf numFmtId="0" fontId="0" fillId="37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18" fillId="33" borderId="1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20" fillId="38" borderId="10" xfId="0" applyFont="1" applyFill="1" applyBorder="1"/>
    <xf numFmtId="0" fontId="0" fillId="39" borderId="10" xfId="0" applyFill="1" applyBorder="1"/>
    <xf numFmtId="0" fontId="0" fillId="40" borderId="10" xfId="0" applyFill="1" applyBorder="1"/>
    <xf numFmtId="0" fontId="0" fillId="38" borderId="10" xfId="0" applyFill="1" applyBorder="1"/>
    <xf numFmtId="0" fontId="0" fillId="41" borderId="10" xfId="0" applyFill="1" applyBorder="1"/>
    <xf numFmtId="0" fontId="0" fillId="41" borderId="1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DDEEFF"/>
      <color rgb="FF66FF33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EB57-B97D-4A0C-899E-3B774A4ABC67}">
  <dimension ref="A1:H15"/>
  <sheetViews>
    <sheetView workbookViewId="0">
      <selection activeCell="L11" sqref="L11"/>
    </sheetView>
  </sheetViews>
  <sheetFormatPr defaultRowHeight="14.4" x14ac:dyDescent="0.3"/>
  <cols>
    <col min="1" max="1" width="13.5546875" customWidth="1"/>
    <col min="2" max="2" width="16.109375" customWidth="1"/>
    <col min="3" max="3" width="15.109375" customWidth="1"/>
    <col min="4" max="4" width="17.21875" customWidth="1"/>
    <col min="5" max="5" width="12.5546875" customWidth="1"/>
    <col min="6" max="6" width="12.44140625" customWidth="1"/>
  </cols>
  <sheetData>
    <row r="1" spans="1:8" ht="20.399999999999999" customHeight="1" x14ac:dyDescent="0.3">
      <c r="A1" s="41" t="s">
        <v>51</v>
      </c>
      <c r="B1" s="42"/>
      <c r="C1" s="42"/>
      <c r="D1" s="42"/>
      <c r="E1" s="42"/>
      <c r="F1" s="42"/>
      <c r="G1" s="42"/>
      <c r="H1" s="43"/>
    </row>
    <row r="2" spans="1:8" ht="18" customHeight="1" thickBot="1" x14ac:dyDescent="0.35">
      <c r="A2" s="41"/>
      <c r="B2" s="42"/>
      <c r="C2" s="42"/>
      <c r="D2" s="42"/>
      <c r="E2" s="42"/>
      <c r="F2" s="42"/>
      <c r="G2" s="42"/>
      <c r="H2" s="43"/>
    </row>
    <row r="3" spans="1:8" ht="24.6" customHeight="1" x14ac:dyDescent="0.3">
      <c r="A3" s="5" t="s">
        <v>11</v>
      </c>
      <c r="B3" s="6" t="s">
        <v>12</v>
      </c>
      <c r="C3" s="6" t="s">
        <v>13</v>
      </c>
      <c r="D3" s="6" t="s">
        <v>56</v>
      </c>
      <c r="E3" s="6" t="s">
        <v>14</v>
      </c>
      <c r="F3" s="6" t="s">
        <v>15</v>
      </c>
      <c r="G3" s="7" t="s">
        <v>17</v>
      </c>
      <c r="H3" s="12" t="s">
        <v>18</v>
      </c>
    </row>
    <row r="4" spans="1:8" ht="21" customHeight="1" x14ac:dyDescent="0.3">
      <c r="A4" s="8">
        <v>1</v>
      </c>
      <c r="B4" s="1" t="s">
        <v>34</v>
      </c>
      <c r="C4" s="23" t="s">
        <v>40</v>
      </c>
      <c r="D4" s="1" t="s">
        <v>57</v>
      </c>
      <c r="E4" s="2">
        <v>3.5775462962962958E-4</v>
      </c>
      <c r="F4" s="2">
        <v>3.5416666666666669E-4</v>
      </c>
      <c r="G4" s="2">
        <f>SUM(E4:F4)</f>
        <v>7.1192129629629622E-4</v>
      </c>
      <c r="H4" s="37">
        <f>RANK(G4,$G$4:$G$8,1)</f>
        <v>1</v>
      </c>
    </row>
    <row r="5" spans="1:8" ht="21" customHeight="1" x14ac:dyDescent="0.3">
      <c r="A5" s="8">
        <v>2</v>
      </c>
      <c r="B5" s="1" t="s">
        <v>46</v>
      </c>
      <c r="C5" s="23" t="s">
        <v>47</v>
      </c>
      <c r="D5" s="1" t="s">
        <v>57</v>
      </c>
      <c r="E5" s="2">
        <v>3.8935185185185183E-4</v>
      </c>
      <c r="F5" s="2">
        <v>3.7881944444444443E-4</v>
      </c>
      <c r="G5" s="2">
        <f t="shared" ref="G5" si="0">SUM(E5:F5)</f>
        <v>7.6817129629629631E-4</v>
      </c>
      <c r="H5" s="14">
        <f>RANK(G5,$G$4:$G$8,1)</f>
        <v>4</v>
      </c>
    </row>
    <row r="6" spans="1:8" ht="21" customHeight="1" x14ac:dyDescent="0.3">
      <c r="A6" s="8">
        <v>3</v>
      </c>
      <c r="B6" s="1" t="s">
        <v>58</v>
      </c>
      <c r="C6" s="23" t="s">
        <v>59</v>
      </c>
      <c r="D6" s="1" t="s">
        <v>60</v>
      </c>
      <c r="E6" s="2">
        <v>3.5011574074074074E-4</v>
      </c>
      <c r="F6" s="2">
        <v>3.634259259259259E-4</v>
      </c>
      <c r="G6" s="2">
        <f>SUM(E6:F6)</f>
        <v>7.1354166666666658E-4</v>
      </c>
      <c r="H6" s="35">
        <f>RANK(G6,$G$4:$G$8,1)</f>
        <v>2</v>
      </c>
    </row>
    <row r="7" spans="1:8" ht="21" customHeight="1" x14ac:dyDescent="0.3">
      <c r="A7" s="8">
        <v>4</v>
      </c>
      <c r="B7" s="17" t="s">
        <v>21</v>
      </c>
      <c r="C7" s="24" t="s">
        <v>61</v>
      </c>
      <c r="D7" s="17" t="s">
        <v>60</v>
      </c>
      <c r="E7" s="18">
        <v>3.8587962962962968E-4</v>
      </c>
      <c r="F7" s="18">
        <v>3.6620370370370371E-4</v>
      </c>
      <c r="G7" s="18">
        <f>SUM(E7:F7)</f>
        <v>7.5208333333333334E-4</v>
      </c>
      <c r="H7" s="39">
        <f>RANK(G7,$G$4:$G$8,1)</f>
        <v>3</v>
      </c>
    </row>
    <row r="8" spans="1:8" ht="21" customHeight="1" x14ac:dyDescent="0.3">
      <c r="A8" s="8">
        <v>5</v>
      </c>
      <c r="B8" s="1" t="s">
        <v>62</v>
      </c>
      <c r="C8" s="23" t="s">
        <v>133</v>
      </c>
      <c r="D8" s="1" t="s">
        <v>60</v>
      </c>
      <c r="E8" s="2">
        <v>4.1377314814814814E-4</v>
      </c>
      <c r="F8" s="2">
        <v>3.7893518518518522E-4</v>
      </c>
      <c r="G8" s="2">
        <f>SUM(E8:F8)</f>
        <v>7.9270833333333342E-4</v>
      </c>
      <c r="H8" s="14">
        <f>RANK(G8,$G$4:$G$8,1)</f>
        <v>5</v>
      </c>
    </row>
    <row r="9" spans="1:8" ht="35.4" customHeight="1" x14ac:dyDescent="0.3"/>
    <row r="10" spans="1:8" ht="21" customHeight="1" x14ac:dyDescent="0.3">
      <c r="A10" s="8">
        <v>6</v>
      </c>
      <c r="B10" s="3" t="s">
        <v>42</v>
      </c>
      <c r="C10" s="25" t="s">
        <v>43</v>
      </c>
      <c r="D10" s="1" t="s">
        <v>57</v>
      </c>
      <c r="E10" s="2">
        <v>3.5844907407407402E-4</v>
      </c>
      <c r="F10" s="2">
        <v>3.5659722222222218E-4</v>
      </c>
      <c r="G10" s="2">
        <f>SUM(E10:F10)</f>
        <v>7.150462962962962E-4</v>
      </c>
      <c r="H10" s="37">
        <f>RANK(G10,$G$10:$G$12,1)</f>
        <v>1</v>
      </c>
    </row>
    <row r="11" spans="1:8" ht="21" customHeight="1" x14ac:dyDescent="0.3">
      <c r="A11" s="8">
        <v>7</v>
      </c>
      <c r="B11" s="3" t="s">
        <v>44</v>
      </c>
      <c r="C11" s="25" t="s">
        <v>41</v>
      </c>
      <c r="D11" s="1" t="s">
        <v>57</v>
      </c>
      <c r="E11" s="2">
        <v>3.7858796296296295E-4</v>
      </c>
      <c r="F11" s="2">
        <v>3.9074074074074076E-4</v>
      </c>
      <c r="G11" s="2">
        <f>SUM(E11:F11)</f>
        <v>7.6932870370370371E-4</v>
      </c>
      <c r="H11" s="35">
        <f t="shared" ref="H11:H12" si="1">RANK(G11,$G$10:$G$12,1)</f>
        <v>2</v>
      </c>
    </row>
    <row r="12" spans="1:8" ht="21" customHeight="1" x14ac:dyDescent="0.3">
      <c r="A12" s="8">
        <v>8</v>
      </c>
      <c r="B12" s="3" t="s">
        <v>83</v>
      </c>
      <c r="C12" s="25" t="s">
        <v>82</v>
      </c>
      <c r="D12" s="1" t="s">
        <v>57</v>
      </c>
      <c r="E12" s="2">
        <v>4.4768518518518513E-4</v>
      </c>
      <c r="F12" s="2">
        <v>4.2731481481481483E-4</v>
      </c>
      <c r="G12" s="2">
        <f>SUM(E12:F12)</f>
        <v>8.7499999999999991E-4</v>
      </c>
      <c r="H12" s="39">
        <f t="shared" si="1"/>
        <v>3</v>
      </c>
    </row>
    <row r="13" spans="1:8" ht="21" customHeight="1" x14ac:dyDescent="0.3"/>
    <row r="14" spans="1:8" ht="21" customHeight="1" x14ac:dyDescent="0.3"/>
    <row r="15" spans="1:8" ht="21" customHeight="1" x14ac:dyDescent="0.3"/>
  </sheetData>
  <mergeCells count="1">
    <mergeCell ref="A1:H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F60D-BDDE-4E24-A2F8-B53C252F08CE}">
  <dimension ref="A1:H32"/>
  <sheetViews>
    <sheetView topLeftCell="A7" workbookViewId="0">
      <selection activeCell="H4" sqref="H4"/>
    </sheetView>
  </sheetViews>
  <sheetFormatPr defaultRowHeight="14.4" x14ac:dyDescent="0.3"/>
  <cols>
    <col min="1" max="1" width="13.33203125" customWidth="1"/>
    <col min="2" max="2" width="15.109375" customWidth="1"/>
    <col min="3" max="3" width="14.5546875" customWidth="1"/>
    <col min="4" max="4" width="17.88671875" customWidth="1"/>
    <col min="5" max="5" width="12" customWidth="1"/>
    <col min="6" max="6" width="12.109375" customWidth="1"/>
  </cols>
  <sheetData>
    <row r="1" spans="1:8" x14ac:dyDescent="0.3">
      <c r="A1" s="41" t="s">
        <v>52</v>
      </c>
      <c r="B1" s="42"/>
      <c r="C1" s="42"/>
      <c r="D1" s="42"/>
      <c r="E1" s="42"/>
      <c r="F1" s="42"/>
      <c r="G1" s="42"/>
      <c r="H1" s="43"/>
    </row>
    <row r="2" spans="1:8" ht="13.8" customHeight="1" thickBot="1" x14ac:dyDescent="0.35">
      <c r="A2" s="41"/>
      <c r="B2" s="42"/>
      <c r="C2" s="42"/>
      <c r="D2" s="42"/>
      <c r="E2" s="42"/>
      <c r="F2" s="42"/>
      <c r="G2" s="42"/>
      <c r="H2" s="43"/>
    </row>
    <row r="3" spans="1:8" ht="25.8" customHeight="1" x14ac:dyDescent="0.3">
      <c r="A3" s="5" t="s">
        <v>11</v>
      </c>
      <c r="B3" s="6" t="s">
        <v>12</v>
      </c>
      <c r="C3" s="6" t="s">
        <v>13</v>
      </c>
      <c r="D3" s="6" t="s">
        <v>56</v>
      </c>
      <c r="E3" s="6" t="s">
        <v>14</v>
      </c>
      <c r="F3" s="6" t="s">
        <v>15</v>
      </c>
      <c r="G3" s="7" t="s">
        <v>17</v>
      </c>
      <c r="H3" s="12" t="s">
        <v>18</v>
      </c>
    </row>
    <row r="4" spans="1:8" ht="19.8" customHeight="1" x14ac:dyDescent="0.3">
      <c r="A4" s="8">
        <v>11</v>
      </c>
      <c r="B4" s="1" t="s">
        <v>21</v>
      </c>
      <c r="C4" s="23" t="s">
        <v>2</v>
      </c>
      <c r="D4" s="1" t="s">
        <v>57</v>
      </c>
      <c r="E4" s="2">
        <v>3.2916666666666668E-4</v>
      </c>
      <c r="F4" s="2">
        <v>3.3344907407407406E-4</v>
      </c>
      <c r="G4" s="2">
        <f>SUM(E4:F4)</f>
        <v>6.6261574074074074E-4</v>
      </c>
      <c r="H4" s="39">
        <f>RANK(G4,$G$4:$G$13,1)</f>
        <v>3</v>
      </c>
    </row>
    <row r="5" spans="1:8" ht="19.8" customHeight="1" x14ac:dyDescent="0.3">
      <c r="A5" s="8">
        <v>12</v>
      </c>
      <c r="B5" s="1" t="s">
        <v>22</v>
      </c>
      <c r="C5" s="23" t="s">
        <v>7</v>
      </c>
      <c r="D5" s="1" t="s">
        <v>57</v>
      </c>
      <c r="E5" s="2">
        <v>3.8842592592592596E-4</v>
      </c>
      <c r="F5" s="2">
        <v>3.7083333333333331E-4</v>
      </c>
      <c r="G5" s="2">
        <f t="shared" ref="G5:G10" si="0">SUM(E5:F5)</f>
        <v>7.5925925925925922E-4</v>
      </c>
      <c r="H5" s="14">
        <f t="shared" ref="H5:H13" si="1">RANK(G5,$G$4:$G$13,1)</f>
        <v>7</v>
      </c>
    </row>
    <row r="6" spans="1:8" ht="19.8" customHeight="1" x14ac:dyDescent="0.3">
      <c r="A6" s="8">
        <v>13</v>
      </c>
      <c r="B6" s="1" t="s">
        <v>16</v>
      </c>
      <c r="C6" s="23" t="s">
        <v>80</v>
      </c>
      <c r="D6" s="1" t="s">
        <v>57</v>
      </c>
      <c r="E6" s="2">
        <v>3.972222222222222E-4</v>
      </c>
      <c r="F6" s="2">
        <v>4.0092592592592594E-4</v>
      </c>
      <c r="G6" s="2">
        <f t="shared" si="0"/>
        <v>7.9814814814814809E-4</v>
      </c>
      <c r="H6" s="14">
        <f t="shared" si="1"/>
        <v>8</v>
      </c>
    </row>
    <row r="7" spans="1:8" ht="19.8" customHeight="1" x14ac:dyDescent="0.3">
      <c r="A7" s="8">
        <v>14</v>
      </c>
      <c r="B7" s="1" t="s">
        <v>62</v>
      </c>
      <c r="C7" s="23" t="s">
        <v>59</v>
      </c>
      <c r="D7" s="1" t="s">
        <v>60</v>
      </c>
      <c r="E7" s="2">
        <v>3.260416666666667E-4</v>
      </c>
      <c r="F7" s="2">
        <v>3.2094907407407408E-4</v>
      </c>
      <c r="G7" s="2">
        <f t="shared" si="0"/>
        <v>6.4699074074074073E-4</v>
      </c>
      <c r="H7" s="35">
        <f t="shared" si="1"/>
        <v>2</v>
      </c>
    </row>
    <row r="8" spans="1:8" ht="19.8" customHeight="1" x14ac:dyDescent="0.3">
      <c r="A8" s="8">
        <v>15</v>
      </c>
      <c r="B8" s="1" t="s">
        <v>63</v>
      </c>
      <c r="C8" s="23" t="s">
        <v>64</v>
      </c>
      <c r="D8" s="1" t="s">
        <v>60</v>
      </c>
      <c r="E8" s="2">
        <v>3.1909722222222224E-4</v>
      </c>
      <c r="F8" s="2">
        <v>3.1469907407407407E-4</v>
      </c>
      <c r="G8" s="2">
        <f t="shared" si="0"/>
        <v>6.3379629629629636E-4</v>
      </c>
      <c r="H8" s="37">
        <f t="shared" si="1"/>
        <v>1</v>
      </c>
    </row>
    <row r="9" spans="1:8" ht="19.8" customHeight="1" x14ac:dyDescent="0.3">
      <c r="A9" s="8">
        <v>16</v>
      </c>
      <c r="B9" s="1" t="s">
        <v>65</v>
      </c>
      <c r="C9" s="23" t="s">
        <v>66</v>
      </c>
      <c r="D9" s="1" t="s">
        <v>60</v>
      </c>
      <c r="E9" s="2">
        <v>3.3888888888888895E-4</v>
      </c>
      <c r="F9" s="2">
        <v>3.4236111111111115E-4</v>
      </c>
      <c r="G9" s="2">
        <f t="shared" si="0"/>
        <v>6.8125000000000011E-4</v>
      </c>
      <c r="H9" s="14">
        <f t="shared" si="1"/>
        <v>4</v>
      </c>
    </row>
    <row r="10" spans="1:8" ht="19.8" customHeight="1" x14ac:dyDescent="0.3">
      <c r="A10" s="8">
        <v>17</v>
      </c>
      <c r="B10" s="17" t="s">
        <v>88</v>
      </c>
      <c r="C10" s="24" t="s">
        <v>89</v>
      </c>
      <c r="D10" s="17" t="s">
        <v>84</v>
      </c>
      <c r="E10" s="18">
        <v>3.6469907407407409E-4</v>
      </c>
      <c r="F10" s="18">
        <v>3.540509259259259E-4</v>
      </c>
      <c r="G10" s="18">
        <f t="shared" si="0"/>
        <v>7.1874999999999999E-4</v>
      </c>
      <c r="H10" s="14">
        <f t="shared" si="1"/>
        <v>6</v>
      </c>
    </row>
    <row r="11" spans="1:8" ht="19.8" customHeight="1" x14ac:dyDescent="0.3">
      <c r="A11" s="8">
        <v>18</v>
      </c>
      <c r="B11" s="17" t="s">
        <v>21</v>
      </c>
      <c r="C11" s="24" t="s">
        <v>90</v>
      </c>
      <c r="D11" s="17" t="s">
        <v>84</v>
      </c>
      <c r="E11" s="18">
        <v>3.5520833333333341E-4</v>
      </c>
      <c r="F11" s="18">
        <v>3.5E-4</v>
      </c>
      <c r="G11" s="18">
        <f t="shared" ref="G11:G13" si="2">SUM(E11:F11)</f>
        <v>7.052083333333334E-4</v>
      </c>
      <c r="H11" s="14">
        <f t="shared" si="1"/>
        <v>5</v>
      </c>
    </row>
    <row r="12" spans="1:8" ht="19.8" customHeight="1" x14ac:dyDescent="0.3">
      <c r="A12" s="8">
        <v>19</v>
      </c>
      <c r="B12" s="17" t="s">
        <v>98</v>
      </c>
      <c r="C12" s="24" t="s">
        <v>99</v>
      </c>
      <c r="D12" s="20" t="s">
        <v>97</v>
      </c>
      <c r="E12" s="18">
        <v>4.2048611111111106E-4</v>
      </c>
      <c r="F12" s="18">
        <v>4.0937499999999996E-4</v>
      </c>
      <c r="G12" s="18">
        <f t="shared" si="2"/>
        <v>8.2986111111111108E-4</v>
      </c>
      <c r="H12" s="14">
        <f>RANK(G12,$G$4:$G$13,1)</f>
        <v>10</v>
      </c>
    </row>
    <row r="13" spans="1:8" ht="19.8" customHeight="1" x14ac:dyDescent="0.3">
      <c r="A13" s="8">
        <v>20</v>
      </c>
      <c r="B13" s="1" t="s">
        <v>26</v>
      </c>
      <c r="C13" s="23" t="s">
        <v>100</v>
      </c>
      <c r="D13" s="20" t="s">
        <v>97</v>
      </c>
      <c r="E13" s="2">
        <v>4.1319444444444449E-4</v>
      </c>
      <c r="F13" s="2">
        <v>4.1157407407407413E-4</v>
      </c>
      <c r="G13" s="2">
        <f t="shared" si="2"/>
        <v>8.2476851851851862E-4</v>
      </c>
      <c r="H13" s="14">
        <f t="shared" si="1"/>
        <v>9</v>
      </c>
    </row>
    <row r="14" spans="1:8" ht="19.8" customHeight="1" x14ac:dyDescent="0.3"/>
    <row r="15" spans="1:8" ht="43.8" customHeight="1" thickBot="1" x14ac:dyDescent="0.35"/>
    <row r="16" spans="1:8" ht="19.8" customHeight="1" thickBot="1" x14ac:dyDescent="0.35">
      <c r="A16" s="19" t="s">
        <v>11</v>
      </c>
      <c r="B16" s="6" t="s">
        <v>12</v>
      </c>
      <c r="C16" s="6" t="s">
        <v>13</v>
      </c>
      <c r="D16" s="6" t="s">
        <v>56</v>
      </c>
      <c r="E16" s="6" t="s">
        <v>14</v>
      </c>
      <c r="F16" s="6" t="s">
        <v>15</v>
      </c>
      <c r="G16" s="7" t="s">
        <v>17</v>
      </c>
      <c r="H16" s="12" t="s">
        <v>18</v>
      </c>
    </row>
    <row r="17" spans="1:8" ht="19.8" customHeight="1" thickBot="1" x14ac:dyDescent="0.35">
      <c r="A17" s="16">
        <v>22</v>
      </c>
      <c r="B17" s="3" t="s">
        <v>23</v>
      </c>
      <c r="C17" s="25" t="s">
        <v>24</v>
      </c>
      <c r="D17" s="1" t="s">
        <v>57</v>
      </c>
      <c r="E17" s="13">
        <v>3.6296296296296294E-4</v>
      </c>
      <c r="F17" s="13">
        <v>3.6145833333333326E-4</v>
      </c>
      <c r="G17" s="13">
        <f>SUM(E17:F17)</f>
        <v>7.2442129629629614E-4</v>
      </c>
      <c r="H17" s="15">
        <f>RANK(G17,$G$17:$G$25,1)</f>
        <v>4</v>
      </c>
    </row>
    <row r="18" spans="1:8" ht="19.8" customHeight="1" thickBot="1" x14ac:dyDescent="0.35">
      <c r="A18" s="16">
        <v>23</v>
      </c>
      <c r="B18" s="9" t="s">
        <v>29</v>
      </c>
      <c r="C18" s="26" t="s">
        <v>30</v>
      </c>
      <c r="D18" s="1" t="s">
        <v>57</v>
      </c>
      <c r="E18" s="4">
        <v>3.960648148148148E-4</v>
      </c>
      <c r="F18" s="4">
        <v>4.0000000000000002E-4</v>
      </c>
      <c r="G18" s="4">
        <f>SUM(E18:F18)</f>
        <v>7.9606481481481477E-4</v>
      </c>
      <c r="H18" s="15">
        <f t="shared" ref="H18:H25" si="3">RANK(G18,$G$17:$G$25,1)</f>
        <v>6</v>
      </c>
    </row>
    <row r="19" spans="1:8" ht="19.8" customHeight="1" thickBot="1" x14ac:dyDescent="0.35">
      <c r="A19" s="16">
        <v>24</v>
      </c>
      <c r="B19" s="3" t="s">
        <v>67</v>
      </c>
      <c r="C19" s="25" t="s">
        <v>68</v>
      </c>
      <c r="D19" s="20" t="s">
        <v>60</v>
      </c>
      <c r="E19" s="4">
        <v>3.0347222222222223E-4</v>
      </c>
      <c r="F19" s="4">
        <v>3.1493055555555555E-4</v>
      </c>
      <c r="G19" s="4">
        <f>SUM(E19:F19)</f>
        <v>6.1840277777777783E-4</v>
      </c>
      <c r="H19" s="36">
        <f t="shared" si="3"/>
        <v>2</v>
      </c>
    </row>
    <row r="20" spans="1:8" ht="19.8" customHeight="1" thickBot="1" x14ac:dyDescent="0.35">
      <c r="A20" s="16">
        <v>25</v>
      </c>
      <c r="B20" s="3" t="s">
        <v>69</v>
      </c>
      <c r="C20" s="25" t="s">
        <v>70</v>
      </c>
      <c r="D20" s="20" t="s">
        <v>60</v>
      </c>
      <c r="E20" s="4">
        <v>3.0162037037037033E-4</v>
      </c>
      <c r="F20" s="4">
        <v>3.0347222222222223E-4</v>
      </c>
      <c r="G20" s="4">
        <f t="shared" ref="G20:G23" si="4">SUM(E20:F20)</f>
        <v>6.0509259259259262E-4</v>
      </c>
      <c r="H20" s="38">
        <f t="shared" si="3"/>
        <v>1</v>
      </c>
    </row>
    <row r="21" spans="1:8" ht="19.8" customHeight="1" thickBot="1" x14ac:dyDescent="0.35">
      <c r="A21" s="16">
        <v>26</v>
      </c>
      <c r="B21" s="3" t="s">
        <v>134</v>
      </c>
      <c r="C21" s="25" t="s">
        <v>6</v>
      </c>
      <c r="D21" s="20" t="s">
        <v>60</v>
      </c>
      <c r="E21" s="4">
        <v>3.3761574074074076E-4</v>
      </c>
      <c r="F21" s="4">
        <v>3.4305555555555559E-4</v>
      </c>
      <c r="G21" s="4">
        <f t="shared" si="4"/>
        <v>6.8067129629629641E-4</v>
      </c>
      <c r="H21" s="40">
        <f t="shared" si="3"/>
        <v>3</v>
      </c>
    </row>
    <row r="22" spans="1:8" ht="19.8" customHeight="1" thickBot="1" x14ac:dyDescent="0.35">
      <c r="A22" s="16">
        <v>27</v>
      </c>
      <c r="B22" s="3" t="s">
        <v>85</v>
      </c>
      <c r="C22" s="25" t="s">
        <v>86</v>
      </c>
      <c r="D22" s="20" t="s">
        <v>84</v>
      </c>
      <c r="E22" s="4">
        <v>4.556712962962963E-4</v>
      </c>
      <c r="F22" s="4">
        <v>4.0648148148148141E-4</v>
      </c>
      <c r="G22" s="4">
        <f t="shared" si="4"/>
        <v>8.6215277777777766E-4</v>
      </c>
      <c r="H22" s="15">
        <f t="shared" si="3"/>
        <v>9</v>
      </c>
    </row>
    <row r="23" spans="1:8" ht="19.8" customHeight="1" thickBot="1" x14ac:dyDescent="0.35">
      <c r="A23" s="16">
        <v>28</v>
      </c>
      <c r="B23" s="3" t="s">
        <v>20</v>
      </c>
      <c r="C23" s="25" t="s">
        <v>87</v>
      </c>
      <c r="D23" s="20" t="s">
        <v>84</v>
      </c>
      <c r="E23" s="4">
        <v>4.0821759259259267E-4</v>
      </c>
      <c r="F23" s="4">
        <v>3.9305555555555556E-4</v>
      </c>
      <c r="G23" s="4">
        <f t="shared" si="4"/>
        <v>8.0127314814814818E-4</v>
      </c>
      <c r="H23" s="15">
        <f t="shared" si="3"/>
        <v>7</v>
      </c>
    </row>
    <row r="24" spans="1:8" ht="19.8" customHeight="1" thickBot="1" x14ac:dyDescent="0.35">
      <c r="A24" s="16">
        <v>31</v>
      </c>
      <c r="B24" s="3" t="s">
        <v>121</v>
      </c>
      <c r="C24" s="25" t="s">
        <v>122</v>
      </c>
      <c r="D24" s="20" t="s">
        <v>123</v>
      </c>
      <c r="E24" s="4">
        <v>3.6874999999999999E-4</v>
      </c>
      <c r="F24" s="4">
        <v>3.8379629629629631E-4</v>
      </c>
      <c r="G24" s="4">
        <f>SUM(E24:F24)</f>
        <v>7.525462962962963E-4</v>
      </c>
      <c r="H24" s="15">
        <f t="shared" si="3"/>
        <v>5</v>
      </c>
    </row>
    <row r="25" spans="1:8" ht="19.8" customHeight="1" x14ac:dyDescent="0.3">
      <c r="A25" s="16">
        <v>32</v>
      </c>
      <c r="B25" s="3" t="s">
        <v>124</v>
      </c>
      <c r="C25" s="25" t="s">
        <v>125</v>
      </c>
      <c r="D25" s="20" t="s">
        <v>123</v>
      </c>
      <c r="E25" s="4">
        <v>4.3043981481481487E-4</v>
      </c>
      <c r="F25" s="4">
        <v>4.2754629629629626E-4</v>
      </c>
      <c r="G25" s="4">
        <f>SUM(E25:F25)</f>
        <v>8.5798611111111112E-4</v>
      </c>
      <c r="H25" s="15">
        <f t="shared" si="3"/>
        <v>8</v>
      </c>
    </row>
    <row r="26" spans="1:8" ht="19.8" customHeight="1" x14ac:dyDescent="0.3"/>
    <row r="27" spans="1:8" ht="19.8" customHeight="1" x14ac:dyDescent="0.3"/>
    <row r="28" spans="1:8" ht="19.8" customHeight="1" x14ac:dyDescent="0.3"/>
    <row r="29" spans="1:8" ht="22.2" customHeight="1" x14ac:dyDescent="0.3"/>
    <row r="30" spans="1:8" ht="22.2" customHeight="1" x14ac:dyDescent="0.3"/>
    <row r="31" spans="1:8" ht="22.2" customHeight="1" x14ac:dyDescent="0.3"/>
    <row r="32" spans="1:8" ht="22.2" customHeight="1" x14ac:dyDescent="0.3"/>
  </sheetData>
  <mergeCells count="1">
    <mergeCell ref="A1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C9F0-6775-4BC2-8877-7BF30DBB3E58}">
  <dimension ref="A1:I35"/>
  <sheetViews>
    <sheetView topLeftCell="A4" workbookViewId="0">
      <selection activeCell="H6" sqref="H6"/>
    </sheetView>
  </sheetViews>
  <sheetFormatPr defaultRowHeight="14.4" x14ac:dyDescent="0.3"/>
  <cols>
    <col min="1" max="1" width="13.33203125" customWidth="1"/>
    <col min="2" max="2" width="17.44140625" customWidth="1"/>
    <col min="3" max="3" width="16.109375" customWidth="1"/>
    <col min="4" max="4" width="17" customWidth="1"/>
    <col min="5" max="5" width="12" customWidth="1"/>
    <col min="6" max="6" width="11.88671875" customWidth="1"/>
  </cols>
  <sheetData>
    <row r="1" spans="1:9" ht="23.4" customHeight="1" x14ac:dyDescent="0.3">
      <c r="A1" s="41" t="s">
        <v>53</v>
      </c>
      <c r="B1" s="42"/>
      <c r="C1" s="42"/>
      <c r="D1" s="42"/>
      <c r="E1" s="42"/>
      <c r="F1" s="42"/>
      <c r="G1" s="42"/>
      <c r="H1" s="43"/>
    </row>
    <row r="2" spans="1:9" ht="21.6" customHeight="1" thickBot="1" x14ac:dyDescent="0.35">
      <c r="A2" s="41"/>
      <c r="B2" s="42"/>
      <c r="C2" s="42"/>
      <c r="D2" s="42"/>
      <c r="E2" s="42"/>
      <c r="F2" s="42"/>
      <c r="G2" s="42"/>
      <c r="H2" s="43"/>
    </row>
    <row r="3" spans="1:9" ht="21.6" customHeight="1" x14ac:dyDescent="0.3">
      <c r="A3" s="5" t="s">
        <v>11</v>
      </c>
      <c r="B3" s="6" t="s">
        <v>12</v>
      </c>
      <c r="C3" s="6" t="s">
        <v>13</v>
      </c>
      <c r="D3" s="6" t="s">
        <v>56</v>
      </c>
      <c r="E3" s="6" t="s">
        <v>14</v>
      </c>
      <c r="F3" s="6" t="s">
        <v>15</v>
      </c>
      <c r="G3" s="7" t="s">
        <v>17</v>
      </c>
      <c r="H3" s="12" t="s">
        <v>18</v>
      </c>
    </row>
    <row r="4" spans="1:9" ht="21.6" customHeight="1" x14ac:dyDescent="0.3">
      <c r="A4" s="8">
        <v>33</v>
      </c>
      <c r="B4" s="1" t="s">
        <v>81</v>
      </c>
      <c r="C4" s="27" t="s">
        <v>32</v>
      </c>
      <c r="D4" s="1" t="s">
        <v>57</v>
      </c>
      <c r="E4" s="2">
        <v>3.2187499999999995E-4</v>
      </c>
      <c r="F4" s="2">
        <v>3.3171296296296296E-4</v>
      </c>
      <c r="G4" s="2">
        <f>SUM(E4:F4)</f>
        <v>6.5358796296296291E-4</v>
      </c>
      <c r="H4" s="35">
        <f>RANK(G4,$G$4:$G$16,1)</f>
        <v>2</v>
      </c>
    </row>
    <row r="5" spans="1:9" ht="21.6" customHeight="1" x14ac:dyDescent="0.3">
      <c r="A5" s="8">
        <v>34</v>
      </c>
      <c r="B5" s="1" t="s">
        <v>25</v>
      </c>
      <c r="C5" s="27" t="s">
        <v>2</v>
      </c>
      <c r="D5" s="1" t="s">
        <v>57</v>
      </c>
      <c r="E5" s="2">
        <v>3.329861111111111E-4</v>
      </c>
      <c r="F5" s="2">
        <v>3.2962962962962964E-4</v>
      </c>
      <c r="G5" s="2">
        <f t="shared" ref="G5:G16" si="0">SUM(E5:F5)</f>
        <v>6.6261574074074074E-4</v>
      </c>
      <c r="H5" s="14">
        <f t="shared" ref="H5:H16" si="1">RANK(G5,$G$4:$G$16,1)</f>
        <v>4</v>
      </c>
    </row>
    <row r="6" spans="1:9" ht="21.6" customHeight="1" x14ac:dyDescent="0.3">
      <c r="A6" s="8">
        <v>35</v>
      </c>
      <c r="B6" s="1" t="s">
        <v>16</v>
      </c>
      <c r="C6" s="27" t="s">
        <v>7</v>
      </c>
      <c r="D6" s="1" t="s">
        <v>57</v>
      </c>
      <c r="E6" s="2">
        <v>3.3564814814814812E-4</v>
      </c>
      <c r="F6" s="2">
        <v>3.2384259259259258E-4</v>
      </c>
      <c r="G6" s="2">
        <f t="shared" si="0"/>
        <v>6.5949074074074065E-4</v>
      </c>
      <c r="H6" s="39">
        <f t="shared" si="1"/>
        <v>3</v>
      </c>
    </row>
    <row r="7" spans="1:9" ht="21.6" customHeight="1" x14ac:dyDescent="0.3">
      <c r="A7" s="8">
        <v>36</v>
      </c>
      <c r="B7" s="1" t="s">
        <v>25</v>
      </c>
      <c r="C7" s="23" t="s">
        <v>72</v>
      </c>
      <c r="D7" s="1" t="s">
        <v>60</v>
      </c>
      <c r="E7" s="2">
        <v>2.740740740740741E-4</v>
      </c>
      <c r="F7" s="2">
        <v>2.7800925925925926E-4</v>
      </c>
      <c r="G7" s="2">
        <f t="shared" si="0"/>
        <v>5.5208333333333335E-4</v>
      </c>
      <c r="H7" s="37">
        <f t="shared" si="1"/>
        <v>1</v>
      </c>
    </row>
    <row r="8" spans="1:9" ht="21.6" customHeight="1" x14ac:dyDescent="0.3">
      <c r="A8" s="8">
        <v>37</v>
      </c>
      <c r="B8" s="1" t="s">
        <v>16</v>
      </c>
      <c r="C8" s="23" t="s">
        <v>3</v>
      </c>
      <c r="D8" s="1" t="s">
        <v>60</v>
      </c>
      <c r="E8" s="2">
        <v>3.4097222222222216E-4</v>
      </c>
      <c r="F8" s="2">
        <v>3.5023148148148153E-4</v>
      </c>
      <c r="G8" s="2">
        <f t="shared" si="0"/>
        <v>6.9120370370370364E-4</v>
      </c>
      <c r="H8" s="14">
        <f t="shared" si="1"/>
        <v>8</v>
      </c>
    </row>
    <row r="9" spans="1:9" ht="21.6" customHeight="1" x14ac:dyDescent="0.3">
      <c r="A9" s="8">
        <v>38</v>
      </c>
      <c r="B9" s="1" t="s">
        <v>73</v>
      </c>
      <c r="C9" s="23" t="s">
        <v>74</v>
      </c>
      <c r="D9" s="1" t="s">
        <v>60</v>
      </c>
      <c r="E9" s="2">
        <v>3.3912037037037032E-4</v>
      </c>
      <c r="F9" s="2">
        <v>3.2581018518518511E-4</v>
      </c>
      <c r="G9" s="2">
        <f t="shared" si="0"/>
        <v>6.6493055555555544E-4</v>
      </c>
      <c r="H9" s="14">
        <f t="shared" si="1"/>
        <v>5</v>
      </c>
    </row>
    <row r="10" spans="1:9" ht="21.6" customHeight="1" x14ac:dyDescent="0.3">
      <c r="A10" s="8">
        <v>39</v>
      </c>
      <c r="B10" s="17" t="s">
        <v>91</v>
      </c>
      <c r="C10" s="24" t="s">
        <v>92</v>
      </c>
      <c r="D10" s="17" t="s">
        <v>84</v>
      </c>
      <c r="E10" s="18">
        <v>3.5474537037037034E-4</v>
      </c>
      <c r="F10" s="18">
        <v>3.6180555555555553E-4</v>
      </c>
      <c r="G10" s="18">
        <f t="shared" si="0"/>
        <v>7.1655092592592582E-4</v>
      </c>
      <c r="H10" s="14">
        <f t="shared" si="1"/>
        <v>9</v>
      </c>
    </row>
    <row r="11" spans="1:9" ht="21.6" customHeight="1" x14ac:dyDescent="0.3">
      <c r="A11" s="8">
        <v>40</v>
      </c>
      <c r="B11" s="17" t="s">
        <v>105</v>
      </c>
      <c r="C11" s="24" t="s">
        <v>106</v>
      </c>
      <c r="D11" s="20" t="s">
        <v>97</v>
      </c>
      <c r="E11" s="18">
        <v>3.417824074074074E-4</v>
      </c>
      <c r="F11" s="18">
        <v>3.4201388888888888E-4</v>
      </c>
      <c r="G11" s="18">
        <f t="shared" si="0"/>
        <v>6.8379629629629628E-4</v>
      </c>
      <c r="H11" s="14">
        <f t="shared" si="1"/>
        <v>7</v>
      </c>
    </row>
    <row r="12" spans="1:9" ht="21.6" customHeight="1" x14ac:dyDescent="0.3">
      <c r="A12" s="8">
        <v>41</v>
      </c>
      <c r="B12" s="17" t="s">
        <v>107</v>
      </c>
      <c r="C12" s="24" t="s">
        <v>108</v>
      </c>
      <c r="D12" s="20" t="s">
        <v>97</v>
      </c>
      <c r="E12" s="18">
        <v>6.9444444444444447E-4</v>
      </c>
      <c r="F12" s="18">
        <v>3.3865740740740747E-4</v>
      </c>
      <c r="G12" s="18">
        <f t="shared" si="0"/>
        <v>1.0331018518518519E-3</v>
      </c>
      <c r="H12" s="14">
        <f>RANK(G12,$G$4:$G$16,1)</f>
        <v>13</v>
      </c>
      <c r="I12" t="s">
        <v>139</v>
      </c>
    </row>
    <row r="13" spans="1:9" ht="21.6" customHeight="1" x14ac:dyDescent="0.3">
      <c r="A13" s="8">
        <v>42</v>
      </c>
      <c r="B13" s="17" t="s">
        <v>109</v>
      </c>
      <c r="C13" s="24" t="s">
        <v>110</v>
      </c>
      <c r="D13" s="20" t="s">
        <v>97</v>
      </c>
      <c r="E13" s="18">
        <v>3.494212962962963E-4</v>
      </c>
      <c r="F13" s="18">
        <v>3.3113425925925926E-4</v>
      </c>
      <c r="G13" s="18">
        <f t="shared" si="0"/>
        <v>6.8055555555555556E-4</v>
      </c>
      <c r="H13" s="14">
        <f t="shared" si="1"/>
        <v>6</v>
      </c>
    </row>
    <row r="14" spans="1:9" ht="21.6" customHeight="1" x14ac:dyDescent="0.3">
      <c r="A14" s="8">
        <v>44</v>
      </c>
      <c r="B14" s="17" t="s">
        <v>22</v>
      </c>
      <c r="C14" s="24" t="s">
        <v>130</v>
      </c>
      <c r="D14" s="20" t="s">
        <v>123</v>
      </c>
      <c r="E14" s="18">
        <v>3.7418981481481477E-4</v>
      </c>
      <c r="F14" s="18">
        <v>3.5590277777777774E-4</v>
      </c>
      <c r="G14" s="18">
        <f t="shared" si="0"/>
        <v>7.3009259259259251E-4</v>
      </c>
      <c r="H14" s="14">
        <f t="shared" si="1"/>
        <v>10</v>
      </c>
    </row>
    <row r="15" spans="1:9" ht="21.6" customHeight="1" x14ac:dyDescent="0.3">
      <c r="A15" s="8">
        <v>45</v>
      </c>
      <c r="B15" s="17" t="s">
        <v>22</v>
      </c>
      <c r="C15" s="24" t="s">
        <v>131</v>
      </c>
      <c r="D15" s="20" t="s">
        <v>123</v>
      </c>
      <c r="E15" s="18">
        <v>4.0902777777777785E-4</v>
      </c>
      <c r="F15" s="18">
        <v>3.9583333333333338E-4</v>
      </c>
      <c r="G15" s="18">
        <f t="shared" si="0"/>
        <v>8.0486111111111123E-4</v>
      </c>
      <c r="H15" s="14">
        <f t="shared" si="1"/>
        <v>12</v>
      </c>
    </row>
    <row r="16" spans="1:9" ht="21.6" customHeight="1" x14ac:dyDescent="0.3">
      <c r="A16" s="8">
        <v>46</v>
      </c>
      <c r="B16" s="1" t="s">
        <v>16</v>
      </c>
      <c r="C16" s="23" t="s">
        <v>132</v>
      </c>
      <c r="D16" s="20" t="s">
        <v>123</v>
      </c>
      <c r="E16" s="2">
        <v>3.7511574074074069E-4</v>
      </c>
      <c r="F16" s="2">
        <v>3.6250000000000003E-4</v>
      </c>
      <c r="G16" s="2">
        <f t="shared" si="0"/>
        <v>7.3761574074074072E-4</v>
      </c>
      <c r="H16" s="14">
        <f t="shared" si="1"/>
        <v>11</v>
      </c>
    </row>
    <row r="17" spans="1:8" ht="21.6" customHeight="1" x14ac:dyDescent="0.3"/>
    <row r="18" spans="1:8" ht="41.4" customHeight="1" thickBot="1" x14ac:dyDescent="0.35"/>
    <row r="19" spans="1:8" ht="21.6" customHeight="1" thickBot="1" x14ac:dyDescent="0.35">
      <c r="A19" s="19" t="s">
        <v>11</v>
      </c>
      <c r="B19" s="6" t="s">
        <v>12</v>
      </c>
      <c r="C19" s="6" t="s">
        <v>13</v>
      </c>
      <c r="D19" s="6" t="s">
        <v>56</v>
      </c>
      <c r="E19" s="6" t="s">
        <v>14</v>
      </c>
      <c r="F19" s="6" t="s">
        <v>15</v>
      </c>
      <c r="G19" s="7" t="s">
        <v>17</v>
      </c>
      <c r="H19" s="12" t="s">
        <v>18</v>
      </c>
    </row>
    <row r="20" spans="1:8" ht="21.6" customHeight="1" thickBot="1" x14ac:dyDescent="0.35">
      <c r="A20" s="16">
        <v>48</v>
      </c>
      <c r="B20" s="3" t="s">
        <v>31</v>
      </c>
      <c r="C20" s="25" t="s">
        <v>8</v>
      </c>
      <c r="D20" s="1" t="s">
        <v>57</v>
      </c>
      <c r="E20" s="13">
        <v>3.0196759259259261E-4</v>
      </c>
      <c r="F20" s="13">
        <v>3.0231481481481483E-4</v>
      </c>
      <c r="G20" s="13">
        <f>SUM(E20:F20)</f>
        <v>6.0428240740740744E-4</v>
      </c>
      <c r="H20" s="40">
        <f>RANK(G20,$G$20:$G$32,1)</f>
        <v>3</v>
      </c>
    </row>
    <row r="21" spans="1:8" ht="21.6" customHeight="1" thickBot="1" x14ac:dyDescent="0.35">
      <c r="A21" s="16">
        <v>49</v>
      </c>
      <c r="B21" s="3" t="s">
        <v>33</v>
      </c>
      <c r="C21" s="25" t="s">
        <v>9</v>
      </c>
      <c r="D21" s="1" t="s">
        <v>57</v>
      </c>
      <c r="E21" s="4">
        <v>3.0682870370370374E-4</v>
      </c>
      <c r="F21" s="4">
        <v>3.0289351851851853E-4</v>
      </c>
      <c r="G21" s="4">
        <f>SUM(E21:F21)</f>
        <v>6.0972222222222222E-4</v>
      </c>
      <c r="H21" s="15">
        <f t="shared" ref="H21:H32" si="2">RANK(G21,$G$20:$G$32,1)</f>
        <v>5</v>
      </c>
    </row>
    <row r="22" spans="1:8" ht="21.6" customHeight="1" thickBot="1" x14ac:dyDescent="0.35">
      <c r="A22" s="16">
        <v>50</v>
      </c>
      <c r="B22" s="9" t="s">
        <v>48</v>
      </c>
      <c r="C22" s="26" t="s">
        <v>10</v>
      </c>
      <c r="D22" s="1" t="s">
        <v>57</v>
      </c>
      <c r="E22" s="4">
        <v>3.3043981481481482E-4</v>
      </c>
      <c r="F22" s="4">
        <v>3.1828703703703701E-4</v>
      </c>
      <c r="G22" s="4">
        <f>SUM(E22:F22)</f>
        <v>6.4872685185185183E-4</v>
      </c>
      <c r="H22" s="15">
        <f t="shared" si="2"/>
        <v>6</v>
      </c>
    </row>
    <row r="23" spans="1:8" ht="21.6" customHeight="1" thickBot="1" x14ac:dyDescent="0.35">
      <c r="A23" s="16">
        <v>51</v>
      </c>
      <c r="B23" s="3" t="s">
        <v>71</v>
      </c>
      <c r="C23" s="25" t="s">
        <v>75</v>
      </c>
      <c r="D23" s="20" t="s">
        <v>60</v>
      </c>
      <c r="E23" s="4">
        <v>3.3668981481481484E-4</v>
      </c>
      <c r="F23" s="4">
        <v>3.3206018518518518E-4</v>
      </c>
      <c r="G23" s="4">
        <f t="shared" ref="G23:G32" si="3">SUM(E23:F23)</f>
        <v>6.6875000000000007E-4</v>
      </c>
      <c r="H23" s="15">
        <f t="shared" si="2"/>
        <v>7</v>
      </c>
    </row>
    <row r="24" spans="1:8" ht="21.6" customHeight="1" thickBot="1" x14ac:dyDescent="0.35">
      <c r="A24" s="16">
        <v>52</v>
      </c>
      <c r="B24" s="3" t="s">
        <v>76</v>
      </c>
      <c r="C24" s="25" t="s">
        <v>77</v>
      </c>
      <c r="D24" s="20" t="s">
        <v>60</v>
      </c>
      <c r="E24" s="4">
        <v>2.9398148148148144E-4</v>
      </c>
      <c r="F24" s="4">
        <v>2.9745370370370369E-4</v>
      </c>
      <c r="G24" s="4">
        <f t="shared" si="3"/>
        <v>5.9143518518518508E-4</v>
      </c>
      <c r="H24" s="36">
        <f t="shared" si="2"/>
        <v>2</v>
      </c>
    </row>
    <row r="25" spans="1:8" ht="21.6" customHeight="1" thickBot="1" x14ac:dyDescent="0.35">
      <c r="A25" s="16">
        <v>53</v>
      </c>
      <c r="B25" s="3" t="s">
        <v>78</v>
      </c>
      <c r="C25" s="25" t="s">
        <v>79</v>
      </c>
      <c r="D25" s="20" t="s">
        <v>60</v>
      </c>
      <c r="E25" s="4">
        <v>3.0277777777777779E-4</v>
      </c>
      <c r="F25" s="4">
        <v>3.0601851851851856E-4</v>
      </c>
      <c r="G25" s="4">
        <f t="shared" si="3"/>
        <v>6.087962962962963E-4</v>
      </c>
      <c r="H25" s="15">
        <f t="shared" si="2"/>
        <v>4</v>
      </c>
    </row>
    <row r="26" spans="1:8" ht="21.6" customHeight="1" thickBot="1" x14ac:dyDescent="0.35">
      <c r="A26" s="16">
        <v>54</v>
      </c>
      <c r="B26" s="3" t="s">
        <v>93</v>
      </c>
      <c r="C26" s="25" t="s">
        <v>4</v>
      </c>
      <c r="D26" s="20" t="s">
        <v>84</v>
      </c>
      <c r="E26" s="4">
        <v>2.8946759259259258E-4</v>
      </c>
      <c r="F26" s="4">
        <v>2.9942129629629633E-4</v>
      </c>
      <c r="G26" s="4">
        <f t="shared" si="3"/>
        <v>5.888888888888889E-4</v>
      </c>
      <c r="H26" s="38">
        <f t="shared" si="2"/>
        <v>1</v>
      </c>
    </row>
    <row r="27" spans="1:8" ht="21.6" customHeight="1" thickBot="1" x14ac:dyDescent="0.35">
      <c r="A27" s="16">
        <v>55</v>
      </c>
      <c r="B27" s="3" t="s">
        <v>94</v>
      </c>
      <c r="C27" s="25" t="s">
        <v>95</v>
      </c>
      <c r="D27" s="20" t="s">
        <v>84</v>
      </c>
      <c r="E27" s="4">
        <v>4.7685185185185195E-4</v>
      </c>
      <c r="F27" s="4">
        <v>4.493055555555556E-4</v>
      </c>
      <c r="G27" s="4">
        <f t="shared" si="3"/>
        <v>9.2615740740740755E-4</v>
      </c>
      <c r="H27" s="15">
        <f t="shared" si="2"/>
        <v>13</v>
      </c>
    </row>
    <row r="28" spans="1:8" ht="21.6" customHeight="1" thickBot="1" x14ac:dyDescent="0.35">
      <c r="A28" s="16">
        <v>56</v>
      </c>
      <c r="B28" s="3" t="s">
        <v>101</v>
      </c>
      <c r="C28" s="25" t="s">
        <v>102</v>
      </c>
      <c r="D28" s="20" t="s">
        <v>97</v>
      </c>
      <c r="E28" s="4">
        <v>3.7789351851851851E-4</v>
      </c>
      <c r="F28" s="4">
        <v>3.7499999999999995E-4</v>
      </c>
      <c r="G28" s="4">
        <f t="shared" si="3"/>
        <v>7.5289351851851841E-4</v>
      </c>
      <c r="H28" s="15">
        <f t="shared" si="2"/>
        <v>9</v>
      </c>
    </row>
    <row r="29" spans="1:8" ht="21.6" customHeight="1" thickBot="1" x14ac:dyDescent="0.35">
      <c r="A29" s="16">
        <v>57</v>
      </c>
      <c r="B29" s="3" t="s">
        <v>103</v>
      </c>
      <c r="C29" s="25" t="s">
        <v>96</v>
      </c>
      <c r="D29" s="20" t="s">
        <v>97</v>
      </c>
      <c r="E29" s="4">
        <v>4.288194444444444E-4</v>
      </c>
      <c r="F29" s="4">
        <v>3.9444444444444444E-4</v>
      </c>
      <c r="G29" s="4">
        <f t="shared" si="3"/>
        <v>8.2326388888888879E-4</v>
      </c>
      <c r="H29" s="15">
        <f>RANK(G29,$G$20:$G$32,1)</f>
        <v>12</v>
      </c>
    </row>
    <row r="30" spans="1:8" ht="21.6" customHeight="1" thickBot="1" x14ac:dyDescent="0.35">
      <c r="A30" s="16">
        <v>58</v>
      </c>
      <c r="B30" s="3" t="s">
        <v>48</v>
      </c>
      <c r="C30" s="25" t="s">
        <v>104</v>
      </c>
      <c r="D30" s="20" t="s">
        <v>97</v>
      </c>
      <c r="E30" s="4">
        <v>3.950231481481482E-4</v>
      </c>
      <c r="F30" s="4">
        <v>3.8854166666666665E-4</v>
      </c>
      <c r="G30" s="4">
        <f t="shared" si="3"/>
        <v>7.8356481481481484E-4</v>
      </c>
      <c r="H30" s="15">
        <f t="shared" si="2"/>
        <v>10</v>
      </c>
    </row>
    <row r="31" spans="1:8" ht="21.6" customHeight="1" thickBot="1" x14ac:dyDescent="0.35">
      <c r="A31" s="16">
        <v>59</v>
      </c>
      <c r="B31" s="3" t="s">
        <v>126</v>
      </c>
      <c r="C31" s="25" t="s">
        <v>127</v>
      </c>
      <c r="D31" s="20" t="s">
        <v>123</v>
      </c>
      <c r="E31" s="4">
        <v>3.921296296296297E-4</v>
      </c>
      <c r="F31" s="4">
        <v>3.9456018518518524E-4</v>
      </c>
      <c r="G31" s="4">
        <f t="shared" si="3"/>
        <v>7.8668981481481493E-4</v>
      </c>
      <c r="H31" s="15">
        <f t="shared" si="2"/>
        <v>11</v>
      </c>
    </row>
    <row r="32" spans="1:8" ht="21.6" customHeight="1" x14ac:dyDescent="0.3">
      <c r="A32" s="16">
        <v>60</v>
      </c>
      <c r="B32" s="3" t="s">
        <v>128</v>
      </c>
      <c r="C32" s="25" t="s">
        <v>129</v>
      </c>
      <c r="D32" s="20" t="s">
        <v>123</v>
      </c>
      <c r="E32" s="4">
        <v>3.7453703703703699E-4</v>
      </c>
      <c r="F32" s="4">
        <v>3.5543981481481489E-4</v>
      </c>
      <c r="G32" s="4">
        <f t="shared" si="3"/>
        <v>7.2997685185185188E-4</v>
      </c>
      <c r="H32" s="15">
        <f t="shared" si="2"/>
        <v>8</v>
      </c>
    </row>
    <row r="33" ht="21.6" customHeight="1" x14ac:dyDescent="0.3"/>
    <row r="34" ht="21.6" customHeight="1" x14ac:dyDescent="0.3"/>
    <row r="35" ht="21.6" customHeight="1" x14ac:dyDescent="0.3"/>
  </sheetData>
  <mergeCells count="1">
    <mergeCell ref="A1:H2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89E84-77CB-4591-A921-AD69C6C117FC}">
  <dimension ref="A1:H28"/>
  <sheetViews>
    <sheetView workbookViewId="0">
      <selection activeCell="H14" sqref="H14"/>
    </sheetView>
  </sheetViews>
  <sheetFormatPr defaultRowHeight="14.4" x14ac:dyDescent="0.3"/>
  <cols>
    <col min="1" max="1" width="13.33203125" customWidth="1"/>
    <col min="2" max="2" width="17.44140625" customWidth="1"/>
    <col min="3" max="3" width="14.5546875" customWidth="1"/>
    <col min="4" max="4" width="14.44140625" customWidth="1"/>
    <col min="5" max="5" width="12" customWidth="1"/>
    <col min="6" max="6" width="13.6640625" customWidth="1"/>
  </cols>
  <sheetData>
    <row r="1" spans="1:8" ht="19.2" customHeight="1" x14ac:dyDescent="0.3">
      <c r="A1" s="41" t="s">
        <v>54</v>
      </c>
      <c r="B1" s="42"/>
      <c r="C1" s="42"/>
      <c r="D1" s="42"/>
      <c r="E1" s="42"/>
      <c r="F1" s="42"/>
      <c r="G1" s="42"/>
      <c r="H1" s="43"/>
    </row>
    <row r="2" spans="1:8" ht="21" customHeight="1" thickBot="1" x14ac:dyDescent="0.35">
      <c r="A2" s="41"/>
      <c r="B2" s="42"/>
      <c r="C2" s="42"/>
      <c r="D2" s="42"/>
      <c r="E2" s="42"/>
      <c r="F2" s="42"/>
      <c r="G2" s="42"/>
      <c r="H2" s="43"/>
    </row>
    <row r="3" spans="1:8" ht="21" customHeight="1" x14ac:dyDescent="0.3">
      <c r="A3" s="5" t="s">
        <v>11</v>
      </c>
      <c r="B3" s="6" t="s">
        <v>12</v>
      </c>
      <c r="C3" s="6" t="s">
        <v>13</v>
      </c>
      <c r="D3" s="6" t="s">
        <v>56</v>
      </c>
      <c r="E3" s="6" t="s">
        <v>14</v>
      </c>
      <c r="F3" s="6" t="s">
        <v>15</v>
      </c>
      <c r="G3" s="7" t="s">
        <v>17</v>
      </c>
      <c r="H3" s="12" t="s">
        <v>18</v>
      </c>
    </row>
    <row r="4" spans="1:8" ht="21" customHeight="1" x14ac:dyDescent="0.3">
      <c r="A4" s="8">
        <v>61</v>
      </c>
      <c r="B4" s="1" t="s">
        <v>35</v>
      </c>
      <c r="C4" s="23" t="s">
        <v>36</v>
      </c>
      <c r="D4" s="1" t="s">
        <v>57</v>
      </c>
      <c r="E4" s="2">
        <v>2.8761574074074074E-4</v>
      </c>
      <c r="F4" s="2">
        <v>2.9004629629629628E-4</v>
      </c>
      <c r="G4" s="2">
        <f>SUM(E4:F4)</f>
        <v>5.7766203703703701E-4</v>
      </c>
      <c r="H4" s="35">
        <f>RANK(G4,$G$4:$G$10,1)</f>
        <v>2</v>
      </c>
    </row>
    <row r="5" spans="1:8" ht="21" customHeight="1" thickBot="1" x14ac:dyDescent="0.35">
      <c r="A5" s="8">
        <v>62</v>
      </c>
      <c r="B5" s="10" t="s">
        <v>49</v>
      </c>
      <c r="C5" s="28" t="s">
        <v>50</v>
      </c>
      <c r="D5" s="1" t="s">
        <v>57</v>
      </c>
      <c r="E5" s="2">
        <v>3.0509259259259254E-4</v>
      </c>
      <c r="F5" s="2">
        <v>3.1261574074074075E-4</v>
      </c>
      <c r="G5" s="2">
        <f t="shared" ref="G5:G10" si="0">SUM(E5:F5)</f>
        <v>6.1770833333333328E-4</v>
      </c>
      <c r="H5" s="39">
        <f t="shared" ref="H5:H10" si="1">RANK(G5,$G$4:$G$10,1)</f>
        <v>3</v>
      </c>
    </row>
    <row r="6" spans="1:8" ht="21" customHeight="1" x14ac:dyDescent="0.3">
      <c r="A6" s="8">
        <v>63</v>
      </c>
      <c r="B6" s="1" t="s">
        <v>37</v>
      </c>
      <c r="C6" s="23" t="s">
        <v>1</v>
      </c>
      <c r="D6" s="1" t="s">
        <v>57</v>
      </c>
      <c r="E6" s="2">
        <v>3.1678240740740739E-4</v>
      </c>
      <c r="F6" s="2">
        <v>3.1435185185185185E-4</v>
      </c>
      <c r="G6" s="2">
        <f t="shared" si="0"/>
        <v>6.3113425925925924E-4</v>
      </c>
      <c r="H6" s="14">
        <f>RANK(G6,$G$4:$G$10,1)</f>
        <v>4</v>
      </c>
    </row>
    <row r="7" spans="1:8" ht="21" customHeight="1" x14ac:dyDescent="0.3">
      <c r="A7" s="8">
        <v>64</v>
      </c>
      <c r="B7" s="1" t="s">
        <v>114</v>
      </c>
      <c r="C7" s="23" t="s">
        <v>115</v>
      </c>
      <c r="D7" s="20" t="s">
        <v>97</v>
      </c>
      <c r="E7" s="2">
        <v>3.2094907407407408E-4</v>
      </c>
      <c r="F7" s="2">
        <v>3.1145833333333335E-4</v>
      </c>
      <c r="G7" s="2">
        <f t="shared" si="0"/>
        <v>6.3240740740740748E-4</v>
      </c>
      <c r="H7" s="14">
        <f t="shared" si="1"/>
        <v>5</v>
      </c>
    </row>
    <row r="8" spans="1:8" ht="21" customHeight="1" x14ac:dyDescent="0.3">
      <c r="A8" s="8">
        <v>65</v>
      </c>
      <c r="B8" s="1" t="s">
        <v>34</v>
      </c>
      <c r="C8" s="23" t="s">
        <v>116</v>
      </c>
      <c r="D8" s="20" t="s">
        <v>97</v>
      </c>
      <c r="E8" s="2">
        <v>3.8240740740740742E-4</v>
      </c>
      <c r="F8" s="2">
        <v>3.7951388888888887E-4</v>
      </c>
      <c r="G8" s="2">
        <f t="shared" si="0"/>
        <v>7.6192129629629635E-4</v>
      </c>
      <c r="H8" s="14">
        <f t="shared" si="1"/>
        <v>6</v>
      </c>
    </row>
    <row r="9" spans="1:8" ht="21" customHeight="1" x14ac:dyDescent="0.3">
      <c r="A9" s="8">
        <v>66</v>
      </c>
      <c r="B9" s="1" t="s">
        <v>117</v>
      </c>
      <c r="C9" s="23" t="s">
        <v>118</v>
      </c>
      <c r="D9" s="20" t="s">
        <v>97</v>
      </c>
      <c r="E9" s="2">
        <v>2.699074074074074E-4</v>
      </c>
      <c r="F9" s="2">
        <v>2.7800925925925926E-4</v>
      </c>
      <c r="G9" s="2">
        <f t="shared" si="0"/>
        <v>5.479166666666666E-4</v>
      </c>
      <c r="H9" s="37">
        <f t="shared" si="1"/>
        <v>1</v>
      </c>
    </row>
    <row r="10" spans="1:8" ht="21" customHeight="1" x14ac:dyDescent="0.3">
      <c r="A10" s="21">
        <v>67</v>
      </c>
      <c r="B10" s="22" t="s">
        <v>135</v>
      </c>
      <c r="C10" s="23" t="s">
        <v>136</v>
      </c>
      <c r="D10" s="20" t="s">
        <v>123</v>
      </c>
      <c r="E10" s="2">
        <v>4.019675925925926E-4</v>
      </c>
      <c r="F10" s="2">
        <v>3.9178240740740748E-4</v>
      </c>
      <c r="G10" s="2">
        <f t="shared" si="0"/>
        <v>7.9375000000000008E-4</v>
      </c>
      <c r="H10" s="14">
        <f t="shared" si="1"/>
        <v>7</v>
      </c>
    </row>
    <row r="11" spans="1:8" ht="45.6" customHeight="1" thickBot="1" x14ac:dyDescent="0.35"/>
    <row r="12" spans="1:8" ht="21" customHeight="1" thickBot="1" x14ac:dyDescent="0.35">
      <c r="A12" s="19" t="s">
        <v>11</v>
      </c>
      <c r="B12" s="6" t="s">
        <v>12</v>
      </c>
      <c r="C12" s="6" t="s">
        <v>13</v>
      </c>
      <c r="D12" s="6" t="s">
        <v>56</v>
      </c>
      <c r="E12" s="6" t="s">
        <v>14</v>
      </c>
      <c r="F12" s="6" t="s">
        <v>15</v>
      </c>
      <c r="G12" s="7" t="s">
        <v>17</v>
      </c>
      <c r="H12" s="12" t="s">
        <v>18</v>
      </c>
    </row>
    <row r="13" spans="1:8" ht="21.6" customHeight="1" thickBot="1" x14ac:dyDescent="0.35">
      <c r="A13" s="16">
        <v>68</v>
      </c>
      <c r="B13" s="3" t="s">
        <v>27</v>
      </c>
      <c r="C13" s="25" t="s">
        <v>28</v>
      </c>
      <c r="D13" s="1" t="s">
        <v>57</v>
      </c>
      <c r="E13" s="13">
        <v>3.2754629629629632E-4</v>
      </c>
      <c r="F13" s="13">
        <v>3.2870370370370367E-4</v>
      </c>
      <c r="G13" s="13">
        <f>SUM(E13:F13)</f>
        <v>6.5624999999999993E-4</v>
      </c>
      <c r="H13" s="38">
        <f>RANK(G13,$G$13:$G$17,1)</f>
        <v>1</v>
      </c>
    </row>
    <row r="14" spans="1:8" ht="21.6" customHeight="1" thickBot="1" x14ac:dyDescent="0.35">
      <c r="A14" s="16">
        <v>69</v>
      </c>
      <c r="B14" s="3" t="s">
        <v>23</v>
      </c>
      <c r="C14" s="25" t="s">
        <v>0</v>
      </c>
      <c r="D14" s="1" t="s">
        <v>57</v>
      </c>
      <c r="E14" s="4">
        <v>3.4305555555555559E-4</v>
      </c>
      <c r="F14" s="4">
        <v>3.3738425925925922E-4</v>
      </c>
      <c r="G14" s="4">
        <f>SUM(E14:F14)</f>
        <v>6.8043981481481482E-4</v>
      </c>
      <c r="H14" s="40">
        <f t="shared" ref="H14:H17" si="2">RANK(G14,$G$13:$G$17,1)</f>
        <v>3</v>
      </c>
    </row>
    <row r="15" spans="1:8" ht="21.6" customHeight="1" thickBot="1" x14ac:dyDescent="0.35">
      <c r="A15" s="16">
        <v>70</v>
      </c>
      <c r="B15" s="11" t="s">
        <v>20</v>
      </c>
      <c r="C15" s="29" t="s">
        <v>24</v>
      </c>
      <c r="D15" s="1" t="s">
        <v>57</v>
      </c>
      <c r="E15" s="4">
        <v>3.8530092592592587E-4</v>
      </c>
      <c r="F15" s="4">
        <v>3.5694444444444445E-4</v>
      </c>
      <c r="G15" s="4">
        <f>SUM(E15:F15)</f>
        <v>7.4224537037037032E-4</v>
      </c>
      <c r="H15" s="15">
        <f t="shared" si="2"/>
        <v>4</v>
      </c>
    </row>
    <row r="16" spans="1:8" ht="21.6" customHeight="1" thickBot="1" x14ac:dyDescent="0.35">
      <c r="A16" s="16">
        <v>71</v>
      </c>
      <c r="B16" s="3" t="s">
        <v>23</v>
      </c>
      <c r="C16" s="25" t="s">
        <v>111</v>
      </c>
      <c r="D16" s="20" t="s">
        <v>97</v>
      </c>
      <c r="E16" s="4">
        <v>3.3784722222222224E-4</v>
      </c>
      <c r="F16" s="4">
        <v>3.3333333333333332E-4</v>
      </c>
      <c r="G16" s="4">
        <f t="shared" ref="G16:G17" si="3">SUM(E16:F16)</f>
        <v>6.7118055555555551E-4</v>
      </c>
      <c r="H16" s="36">
        <f t="shared" si="2"/>
        <v>2</v>
      </c>
    </row>
    <row r="17" spans="1:8" ht="21.6" customHeight="1" x14ac:dyDescent="0.3">
      <c r="A17" s="16">
        <v>72</v>
      </c>
      <c r="B17" s="3" t="s">
        <v>112</v>
      </c>
      <c r="C17" s="25" t="s">
        <v>113</v>
      </c>
      <c r="D17" s="20" t="s">
        <v>97</v>
      </c>
      <c r="E17" s="4">
        <v>4.3784722222222223E-4</v>
      </c>
      <c r="F17" s="4">
        <v>4.153935185185185E-4</v>
      </c>
      <c r="G17" s="4">
        <f t="shared" si="3"/>
        <v>8.5324074074074078E-4</v>
      </c>
      <c r="H17" s="15">
        <f t="shared" si="2"/>
        <v>5</v>
      </c>
    </row>
    <row r="18" spans="1:8" ht="21.6" customHeight="1" x14ac:dyDescent="0.3"/>
    <row r="19" spans="1:8" ht="21.6" customHeight="1" x14ac:dyDescent="0.3"/>
    <row r="20" spans="1:8" ht="21.6" customHeight="1" x14ac:dyDescent="0.3"/>
    <row r="21" spans="1:8" ht="21.6" customHeight="1" x14ac:dyDescent="0.3"/>
    <row r="22" spans="1:8" ht="21.6" customHeight="1" x14ac:dyDescent="0.3"/>
    <row r="23" spans="1:8" ht="21.6" customHeight="1" x14ac:dyDescent="0.3"/>
    <row r="24" spans="1:8" ht="21.6" customHeight="1" x14ac:dyDescent="0.3"/>
    <row r="25" spans="1:8" ht="21.6" customHeight="1" x14ac:dyDescent="0.3"/>
    <row r="26" spans="1:8" ht="21.6" customHeight="1" x14ac:dyDescent="0.3"/>
    <row r="27" spans="1:8" ht="21.6" customHeight="1" x14ac:dyDescent="0.3"/>
    <row r="28" spans="1:8" ht="21.6" customHeight="1" x14ac:dyDescent="0.3"/>
  </sheetData>
  <mergeCells count="1">
    <mergeCell ref="A1:H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0D56-0F4A-4C85-ADEB-C97172D8300B}">
  <dimension ref="A1:H27"/>
  <sheetViews>
    <sheetView tabSelected="1" workbookViewId="0">
      <selection activeCell="H12" sqref="H12"/>
    </sheetView>
  </sheetViews>
  <sheetFormatPr defaultRowHeight="14.4" x14ac:dyDescent="0.3"/>
  <cols>
    <col min="1" max="1" width="13.33203125" customWidth="1"/>
    <col min="2" max="2" width="17.44140625" customWidth="1"/>
    <col min="3" max="3" width="14.5546875" customWidth="1"/>
    <col min="4" max="4" width="13.33203125" customWidth="1"/>
    <col min="5" max="5" width="12" customWidth="1"/>
    <col min="6" max="6" width="13.6640625" customWidth="1"/>
  </cols>
  <sheetData>
    <row r="1" spans="1:8" ht="23.4" customHeight="1" x14ac:dyDescent="0.3">
      <c r="A1" s="41" t="s">
        <v>55</v>
      </c>
      <c r="B1" s="42"/>
      <c r="C1" s="42"/>
      <c r="D1" s="42"/>
      <c r="E1" s="42"/>
      <c r="F1" s="42"/>
      <c r="G1" s="42"/>
      <c r="H1" s="43"/>
    </row>
    <row r="2" spans="1:8" ht="16.2" customHeight="1" thickBot="1" x14ac:dyDescent="0.35">
      <c r="A2" s="41"/>
      <c r="B2" s="42"/>
      <c r="C2" s="42"/>
      <c r="D2" s="42"/>
      <c r="E2" s="42"/>
      <c r="F2" s="42"/>
      <c r="G2" s="42"/>
      <c r="H2" s="43"/>
    </row>
    <row r="3" spans="1:8" ht="20.399999999999999" customHeight="1" x14ac:dyDescent="0.3">
      <c r="A3" s="5" t="s">
        <v>11</v>
      </c>
      <c r="B3" s="6" t="s">
        <v>12</v>
      </c>
      <c r="C3" s="6" t="s">
        <v>13</v>
      </c>
      <c r="D3" s="6" t="s">
        <v>56</v>
      </c>
      <c r="E3" s="6" t="s">
        <v>14</v>
      </c>
      <c r="F3" s="6" t="s">
        <v>15</v>
      </c>
      <c r="G3" s="7" t="s">
        <v>17</v>
      </c>
      <c r="H3" s="12" t="s">
        <v>18</v>
      </c>
    </row>
    <row r="4" spans="1:8" ht="20.399999999999999" customHeight="1" x14ac:dyDescent="0.3">
      <c r="A4" s="8">
        <v>81</v>
      </c>
      <c r="B4" s="1" t="s">
        <v>16</v>
      </c>
      <c r="C4" s="23" t="s">
        <v>2</v>
      </c>
      <c r="D4" s="1" t="s">
        <v>57</v>
      </c>
      <c r="E4" s="2">
        <v>2.6238425925925924E-4</v>
      </c>
      <c r="F4" s="2">
        <v>2.6793981481481477E-4</v>
      </c>
      <c r="G4" s="2">
        <f>SUM(E4:F4)</f>
        <v>5.3032407407407401E-4</v>
      </c>
      <c r="H4" s="35">
        <f>RANK(G4,$G$4:$G$9,1)</f>
        <v>2</v>
      </c>
    </row>
    <row r="5" spans="1:8" ht="20.399999999999999" customHeight="1" x14ac:dyDescent="0.3">
      <c r="A5" s="8">
        <v>82</v>
      </c>
      <c r="B5" s="1" t="s">
        <v>26</v>
      </c>
      <c r="C5" s="23" t="s">
        <v>1</v>
      </c>
      <c r="D5" s="1" t="s">
        <v>57</v>
      </c>
      <c r="E5" s="2">
        <v>2.605324074074074E-4</v>
      </c>
      <c r="F5" s="2">
        <v>2.6886574074074074E-4</v>
      </c>
      <c r="G5" s="2">
        <f t="shared" ref="G5:G9" si="0">SUM(E5:F5)</f>
        <v>5.293981481481482E-4</v>
      </c>
      <c r="H5" s="37">
        <f t="shared" ref="H5:H9" si="1">RANK(G5,$G$4:$G$9,1)</f>
        <v>1</v>
      </c>
    </row>
    <row r="6" spans="1:8" ht="20.399999999999999" customHeight="1" x14ac:dyDescent="0.3">
      <c r="A6" s="8">
        <v>83</v>
      </c>
      <c r="B6" s="1" t="s">
        <v>22</v>
      </c>
      <c r="C6" s="23" t="s">
        <v>45</v>
      </c>
      <c r="D6" s="1" t="s">
        <v>57</v>
      </c>
      <c r="E6" s="2">
        <v>2.7662037037037038E-4</v>
      </c>
      <c r="F6" s="2">
        <v>2.7881944444444444E-4</v>
      </c>
      <c r="G6" s="2">
        <f t="shared" si="0"/>
        <v>5.5543981481481482E-4</v>
      </c>
      <c r="H6" s="39">
        <f t="shared" si="1"/>
        <v>3</v>
      </c>
    </row>
    <row r="7" spans="1:8" ht="20.399999999999999" customHeight="1" x14ac:dyDescent="0.3">
      <c r="A7" s="8">
        <v>84</v>
      </c>
      <c r="B7" s="1" t="s">
        <v>119</v>
      </c>
      <c r="C7" s="23" t="s">
        <v>99</v>
      </c>
      <c r="D7" s="20" t="s">
        <v>97</v>
      </c>
      <c r="E7" s="2">
        <v>2.880787037037037E-4</v>
      </c>
      <c r="F7" s="2">
        <v>2.8819444444444444E-4</v>
      </c>
      <c r="G7" s="2">
        <f t="shared" si="0"/>
        <v>5.7627314814814813E-4</v>
      </c>
      <c r="H7" s="14">
        <f>RANK(G7,$G$4:$G$9,1)</f>
        <v>4</v>
      </c>
    </row>
    <row r="8" spans="1:8" ht="20.399999999999999" customHeight="1" x14ac:dyDescent="0.3">
      <c r="A8" s="8">
        <v>85</v>
      </c>
      <c r="B8" s="1" t="s">
        <v>137</v>
      </c>
      <c r="C8" s="23" t="s">
        <v>138</v>
      </c>
      <c r="D8" s="20" t="s">
        <v>97</v>
      </c>
      <c r="E8" s="2">
        <v>3.4305555555555559E-4</v>
      </c>
      <c r="F8" s="2">
        <v>3.3136574074074074E-4</v>
      </c>
      <c r="G8" s="2">
        <f t="shared" si="0"/>
        <v>6.7442129629629634E-4</v>
      </c>
      <c r="H8" s="14">
        <f t="shared" si="1"/>
        <v>6</v>
      </c>
    </row>
    <row r="9" spans="1:8" ht="20.399999999999999" customHeight="1" x14ac:dyDescent="0.3">
      <c r="A9" s="8">
        <v>86</v>
      </c>
      <c r="B9" s="1" t="s">
        <v>107</v>
      </c>
      <c r="C9" s="23" t="s">
        <v>120</v>
      </c>
      <c r="D9" s="20" t="s">
        <v>97</v>
      </c>
      <c r="E9" s="2">
        <v>3.0335648148148149E-4</v>
      </c>
      <c r="F9" s="2">
        <v>3.0567129629629629E-4</v>
      </c>
      <c r="G9" s="2">
        <f t="shared" si="0"/>
        <v>6.0902777777777778E-4</v>
      </c>
      <c r="H9" s="14">
        <f t="shared" si="1"/>
        <v>5</v>
      </c>
    </row>
    <row r="10" spans="1:8" ht="45" customHeight="1" thickBot="1" x14ac:dyDescent="0.35"/>
    <row r="11" spans="1:8" ht="20.399999999999999" customHeight="1" thickBot="1" x14ac:dyDescent="0.35">
      <c r="A11" s="19" t="s">
        <v>11</v>
      </c>
      <c r="B11" s="6" t="s">
        <v>12</v>
      </c>
      <c r="C11" s="6" t="s">
        <v>13</v>
      </c>
      <c r="D11" s="6" t="s">
        <v>56</v>
      </c>
      <c r="E11" s="6" t="s">
        <v>14</v>
      </c>
      <c r="F11" s="6" t="s">
        <v>15</v>
      </c>
      <c r="G11" s="7" t="s">
        <v>17</v>
      </c>
      <c r="H11" s="12" t="s">
        <v>18</v>
      </c>
    </row>
    <row r="12" spans="1:8" ht="19.2" customHeight="1" thickBot="1" x14ac:dyDescent="0.35">
      <c r="A12" s="16">
        <v>87</v>
      </c>
      <c r="B12" s="3" t="s">
        <v>38</v>
      </c>
      <c r="C12" s="25" t="s">
        <v>4</v>
      </c>
      <c r="D12" s="1" t="s">
        <v>57</v>
      </c>
      <c r="E12" s="13">
        <v>2.7384259259259256E-4</v>
      </c>
      <c r="F12" s="13">
        <v>3.6076388888888893E-4</v>
      </c>
      <c r="G12" s="13">
        <f>SUM(E12:F12)</f>
        <v>6.3460648148148144E-4</v>
      </c>
      <c r="H12" s="40">
        <f>RANK(G12,$G$12:$G$14,1)</f>
        <v>3</v>
      </c>
    </row>
    <row r="13" spans="1:8" ht="19.2" customHeight="1" thickBot="1" x14ac:dyDescent="0.35">
      <c r="A13" s="16">
        <v>88</v>
      </c>
      <c r="B13" s="11" t="s">
        <v>20</v>
      </c>
      <c r="C13" s="29" t="s">
        <v>19</v>
      </c>
      <c r="D13" s="1" t="s">
        <v>57</v>
      </c>
      <c r="E13" s="4">
        <v>2.6909722222222222E-4</v>
      </c>
      <c r="F13" s="4">
        <v>2.7337962962962966E-4</v>
      </c>
      <c r="G13" s="4">
        <f>SUM(E13:F13)</f>
        <v>5.4247685185185193E-4</v>
      </c>
      <c r="H13" s="38">
        <f>RANK(G13,$G$12:$G$14,1)</f>
        <v>1</v>
      </c>
    </row>
    <row r="14" spans="1:8" ht="19.2" customHeight="1" thickBot="1" x14ac:dyDescent="0.35">
      <c r="A14" s="16">
        <v>89</v>
      </c>
      <c r="B14" s="9" t="s">
        <v>39</v>
      </c>
      <c r="C14" s="26" t="s">
        <v>5</v>
      </c>
      <c r="D14" s="1" t="s">
        <v>57</v>
      </c>
      <c r="E14" s="4">
        <v>2.8368055555555557E-4</v>
      </c>
      <c r="F14" s="4">
        <v>2.8842592592592597E-4</v>
      </c>
      <c r="G14" s="4">
        <f>SUM(E14:F14)</f>
        <v>5.721064814814816E-4</v>
      </c>
      <c r="H14" s="36">
        <f t="shared" ref="H14" si="2">RANK(G14,$G$12:$G$14,1)</f>
        <v>2</v>
      </c>
    </row>
    <row r="15" spans="1:8" ht="19.2" customHeight="1" x14ac:dyDescent="0.3"/>
    <row r="16" spans="1:8" ht="19.2" customHeight="1" x14ac:dyDescent="0.3"/>
    <row r="17" ht="19.2" customHeight="1" x14ac:dyDescent="0.3"/>
    <row r="18" ht="19.2" customHeight="1" x14ac:dyDescent="0.3"/>
    <row r="19" ht="19.2" customHeight="1" x14ac:dyDescent="0.3"/>
    <row r="20" ht="19.2" customHeight="1" x14ac:dyDescent="0.3"/>
    <row r="21" ht="19.2" customHeight="1" x14ac:dyDescent="0.3"/>
    <row r="22" ht="19.2" customHeight="1" x14ac:dyDescent="0.3"/>
    <row r="23" ht="19.2" customHeight="1" x14ac:dyDescent="0.3"/>
    <row r="24" ht="19.2" customHeight="1" x14ac:dyDescent="0.3"/>
    <row r="25" ht="19.2" customHeight="1" x14ac:dyDescent="0.3"/>
    <row r="26" ht="19.2" customHeight="1" x14ac:dyDescent="0.3"/>
    <row r="27" ht="19.2" customHeight="1" x14ac:dyDescent="0.3"/>
  </sheetData>
  <mergeCells count="1">
    <mergeCell ref="A1:H2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C4181-7AD1-420F-8336-A2DF1F7F65F7}">
  <dimension ref="A1:C6"/>
  <sheetViews>
    <sheetView workbookViewId="0">
      <selection activeCell="D19" sqref="D19"/>
    </sheetView>
  </sheetViews>
  <sheetFormatPr defaultRowHeight="14.4" x14ac:dyDescent="0.3"/>
  <cols>
    <col min="1" max="1" width="24.21875" customWidth="1"/>
    <col min="2" max="2" width="19" customWidth="1"/>
    <col min="3" max="3" width="18.33203125" customWidth="1"/>
  </cols>
  <sheetData>
    <row r="1" spans="1:3" ht="20.399999999999999" customHeight="1" x14ac:dyDescent="0.3">
      <c r="A1" s="1"/>
      <c r="B1" s="1" t="s">
        <v>143</v>
      </c>
      <c r="C1" s="1" t="s">
        <v>144</v>
      </c>
    </row>
    <row r="2" spans="1:3" ht="19.8" customHeight="1" x14ac:dyDescent="0.3">
      <c r="A2" s="1" t="s">
        <v>57</v>
      </c>
      <c r="B2" s="32">
        <v>5</v>
      </c>
      <c r="C2" s="33">
        <v>19</v>
      </c>
    </row>
    <row r="3" spans="1:3" ht="19.8" customHeight="1" x14ac:dyDescent="0.3">
      <c r="A3" s="1" t="s">
        <v>60</v>
      </c>
      <c r="B3" s="30">
        <v>16</v>
      </c>
      <c r="C3" s="1"/>
    </row>
    <row r="4" spans="1:3" ht="19.8" customHeight="1" x14ac:dyDescent="0.3">
      <c r="A4" s="1" t="s">
        <v>140</v>
      </c>
      <c r="B4" s="31">
        <v>3</v>
      </c>
      <c r="C4" s="1"/>
    </row>
    <row r="5" spans="1:3" ht="19.8" customHeight="1" x14ac:dyDescent="0.3">
      <c r="A5" s="1" t="s">
        <v>141</v>
      </c>
      <c r="B5" s="1"/>
      <c r="C5" s="34">
        <v>5</v>
      </c>
    </row>
    <row r="6" spans="1:3" ht="19.8" customHeight="1" x14ac:dyDescent="0.3">
      <c r="A6" s="1" t="s">
        <v>142</v>
      </c>
      <c r="B6" s="1"/>
      <c r="C6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1. třída</vt:lpstr>
      <vt:lpstr>kat. 2+3</vt:lpstr>
      <vt:lpstr>kat. 4+5</vt:lpstr>
      <vt:lpstr>kat. 6+7</vt:lpstr>
      <vt:lpstr>kat. 8+9</vt:lpstr>
      <vt:lpstr>Týmová soutěž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Antošová</dc:creator>
  <cp:lastModifiedBy>Břetislav Klomínský</cp:lastModifiedBy>
  <cp:lastPrinted>2023-03-14T12:11:07Z</cp:lastPrinted>
  <dcterms:created xsi:type="dcterms:W3CDTF">2022-08-29T09:12:18Z</dcterms:created>
  <dcterms:modified xsi:type="dcterms:W3CDTF">2023-03-15T13:58:00Z</dcterms:modified>
</cp:coreProperties>
</file>